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BILIARIO AREA DE ESTUDIANTES" sheetId="1" r:id="rId5"/>
  </sheets>
  <definedNames/>
  <calcPr/>
</workbook>
</file>

<file path=xl/sharedStrings.xml><?xml version="1.0" encoding="utf-8"?>
<sst xmlns="http://schemas.openxmlformats.org/spreadsheetml/2006/main" count="38" uniqueCount="30">
  <si>
    <t>ITEMIZADO MOBILIARIO</t>
  </si>
  <si>
    <t>N°</t>
  </si>
  <si>
    <t>PRODUCTO</t>
  </si>
  <si>
    <t>DESCRIPCIÓN</t>
  </si>
  <si>
    <t>UNID.</t>
  </si>
  <si>
    <t>CANT.</t>
  </si>
  <si>
    <t>IMAGEN REFERENCIAL</t>
  </si>
  <si>
    <t>COSTO $ UNIT.</t>
  </si>
  <si>
    <t>$ TOTAL</t>
  </si>
  <si>
    <t>Mesa Rectangular</t>
  </si>
  <si>
    <t>Mesa rectangular 140×70 cm. Cubierta MDF laminado 25 mm, tapacantos PVC 2 mm, color acacia arena. Bases metálicas electropintadas color negro, perfil 60×40 mm, patines regulables.</t>
  </si>
  <si>
    <t>Mesa cuadrada</t>
  </si>
  <si>
    <t>Mesa cuadrada 60×60x h:90cm. Cubierta MDF laminado 25 mm, tapacantos PVC 2 mm, color negro. Base tubular metálica con pintura electrostática.</t>
  </si>
  <si>
    <t>Mesa de centro</t>
  </si>
  <si>
    <t>Mesa centro modelo Ovo.
Cubierta mdf y hlp (laminado de alta presión) negro mate patas de metal lacadas negro mate. Dimensiones (AnchoxProfundidadxAltura): 93x50x40h cm.</t>
  </si>
  <si>
    <t>Silla S1</t>
  </si>
  <si>
    <t>Silla Minimal. Fabricada en polipropileno con fibra de vidrio que le entrega una alta resistencia y durabilidad. Medidas: 430x490 mm.</t>
  </si>
  <si>
    <t xml:space="preserve">Silla taburete </t>
  </si>
  <si>
    <t xml:space="preserve">Altura de asiento 65 cm ± 2 cm. Estructura metálica tubular Ø30 mm mínimo, con apoyapiés integrado. Asiento en polipropileno reforzado con fibra de vidrio o equivalente. Terminación pintura electrostática. Carga mínima 130 kg. Apta para uso institucional intensivo. </t>
  </si>
  <si>
    <t xml:space="preserve">SOFA 2C </t>
  </si>
  <si>
    <t>Sofá 2 cuerpos modelar 120x70x70h con respaldo. Estructura de madera de pino secado en cámara y plancha MDF de 15 mm, patas de acero inoxisable, cojiines de espuma de densidad 30, costura cargada y simple. Tapiz COLOR SALMON.</t>
  </si>
  <si>
    <t>Silla para cajera con brazo regulable</t>
  </si>
  <si>
    <t>Silla para cajera con brazo regulable
Base de polipropileno negro
Brazos abatibles de polipropileno
Ruedas de nylon de 5 cm
Respaldo de malla con contención lumbar
Mecanismo de reclinación y respaldo abatible
Regulación neumática de altura
Apoyapiés regulable en altura</t>
  </si>
  <si>
    <t xml:space="preserve">SILLÓN WALLY
BASE METÁLICA. </t>
  </si>
  <si>
    <t>Sillón con base metálica pintada
electroestáticamente color negro, respaldo de
polipropileno inyectado color negro, asiento de
espuma de alta densidad tapizado gris ceniza. Medidas: 72 x 63 x 72h.</t>
  </si>
  <si>
    <t>SUBTOTAL NETO</t>
  </si>
  <si>
    <t>IVA</t>
  </si>
  <si>
    <t xml:space="preserve">TOTAL </t>
  </si>
  <si>
    <t>Nota aclaratoria</t>
  </si>
  <si>
    <r>
      <rPr>
        <rFont val="Calibri"/>
        <color rgb="FFFF0000"/>
        <sz val="11.0"/>
      </rPr>
      <t xml:space="preserve">Los valores indicados corresponden a una </t>
    </r>
    <r>
      <rPr>
        <rFont val="Calibri"/>
        <b/>
        <color rgb="FFFF0000"/>
        <sz val="11.0"/>
      </rPr>
      <t>cotización referencial emitida por la empresa Intergroup</t>
    </r>
    <r>
      <rPr>
        <rFont val="Calibri"/>
        <color rgb="FFFF0000"/>
        <sz val="11.0"/>
      </rPr>
      <t>, obtenida para efectos de estimación presupuestaria. Los montos podrán variar al momento de la contratación definitiva, según condiciones comerciales y alcance final.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</si>
</sst>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_ &quot;$&quot;* #,##0_ ;_ &quot;$&quot;* \-#,##0_ ;_ &quot;$&quot;* &quot;-&quot;_ ;_ @_ "/>
    <numFmt numFmtId="166" formatCode="&quot;$&quot;#,##0"/>
  </numFmts>
  <fonts count="11">
    <font>
      <sz val="10.0"/>
      <color rgb="FF000000"/>
      <name val="Arial"/>
      <scheme val="minor"/>
    </font>
    <font>
      <sz val="10.0"/>
      <color theme="1"/>
      <name val="Montserrat"/>
    </font>
    <font>
      <b/>
      <sz val="11.0"/>
      <color rgb="FF000000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sz val="11.0"/>
      <color theme="1"/>
      <name val="Montserrat"/>
    </font>
    <font>
      <b/>
      <sz val="10.0"/>
      <color theme="1"/>
      <name val="Montserrat"/>
    </font>
    <font>
      <b/>
      <sz val="11.0"/>
      <color rgb="FFFF0000"/>
      <name val="Calibri"/>
    </font>
    <font>
      <sz val="10.0"/>
      <color rgb="FFFF0000"/>
      <name val="Montserrat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1" fillId="2" fontId="2" numFmtId="164" xfId="0" applyAlignment="1" applyBorder="1" applyFill="1" applyFont="1" applyNumberFormat="1">
      <alignment horizontal="center" vertical="top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4" fillId="2" fontId="4" numFmtId="3" xfId="0" applyAlignment="1" applyBorder="1" applyFont="1" applyNumberFormat="1">
      <alignment horizontal="center" shrinkToFit="0" vertical="center" wrapText="1"/>
    </xf>
    <xf borderId="4" fillId="2" fontId="4" numFmtId="165" xfId="0" applyAlignment="1" applyBorder="1" applyFont="1" applyNumberFormat="1">
      <alignment horizontal="center" shrinkToFit="0" vertical="center" wrapText="1"/>
    </xf>
    <xf borderId="5" fillId="3" fontId="1" numFmtId="0" xfId="0" applyBorder="1" applyFill="1" applyFont="1"/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3" fontId="5" numFmtId="165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vertical="center"/>
    </xf>
    <xf borderId="4" fillId="0" fontId="6" numFmtId="0" xfId="0" applyBorder="1" applyFont="1"/>
    <xf borderId="6" fillId="3" fontId="5" numFmtId="0" xfId="0" applyAlignment="1" applyBorder="1" applyFont="1">
      <alignment horizontal="center" shrinkToFit="0" vertical="center" wrapText="1"/>
    </xf>
    <xf borderId="0" fillId="0" fontId="6" numFmtId="0" xfId="0" applyFont="1"/>
    <xf borderId="6" fillId="3" fontId="5" numFmtId="165" xfId="0" applyAlignment="1" applyBorder="1" applyFont="1" applyNumberFormat="1">
      <alignment horizontal="center" shrinkToFit="0" vertical="center" wrapText="1"/>
    </xf>
    <xf borderId="4" fillId="4" fontId="4" numFmtId="1" xfId="0" applyAlignment="1" applyBorder="1" applyFill="1" applyFont="1" applyNumberFormat="1">
      <alignment horizontal="center" shrinkToFit="0" vertical="center" wrapText="1"/>
    </xf>
    <xf borderId="4" fillId="4" fontId="5" numFmtId="1" xfId="0" applyAlignment="1" applyBorder="1" applyFont="1" applyNumberFormat="1">
      <alignment horizontal="center" shrinkToFit="0" vertical="center" wrapText="1"/>
    </xf>
    <xf borderId="4" fillId="4" fontId="5" numFmtId="1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shrinkToFit="0" vertical="top" wrapText="1"/>
    </xf>
    <xf borderId="4" fillId="4" fontId="5" numFmtId="166" xfId="0" applyAlignment="1" applyBorder="1" applyFont="1" applyNumberFormat="1">
      <alignment horizontal="center" vertical="center"/>
    </xf>
    <xf borderId="4" fillId="4" fontId="5" numFmtId="165" xfId="0" applyAlignment="1" applyBorder="1" applyFont="1" applyNumberFormat="1">
      <alignment horizontal="center" vertical="center"/>
    </xf>
    <xf borderId="4" fillId="3" fontId="4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center" shrinkToFit="0" vertical="center" wrapText="1"/>
    </xf>
    <xf borderId="4" fillId="4" fontId="5" numFmtId="1" xfId="0" applyAlignment="1" applyBorder="1" applyFont="1" applyNumberFormat="1">
      <alignment horizontal="center" readingOrder="0" vertical="center"/>
    </xf>
    <xf borderId="4" fillId="0" fontId="1" numFmtId="0" xfId="0" applyBorder="1" applyFont="1"/>
    <xf borderId="4" fillId="4" fontId="5" numFmtId="166" xfId="0" applyAlignment="1" applyBorder="1" applyFont="1" applyNumberFormat="1">
      <alignment horizontal="center" readingOrder="0" vertical="center"/>
    </xf>
    <xf borderId="4" fillId="4" fontId="5" numFmtId="165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/>
    </xf>
    <xf borderId="7" fillId="0" fontId="7" numFmtId="0" xfId="0" applyAlignment="1" applyBorder="1" applyFont="1">
      <alignment horizontal="left" vertical="center"/>
    </xf>
    <xf borderId="8" fillId="0" fontId="3" numFmtId="0" xfId="0" applyBorder="1" applyFont="1"/>
    <xf borderId="9" fillId="0" fontId="3" numFmtId="0" xfId="0" applyBorder="1" applyFont="1"/>
    <xf borderId="4" fillId="0" fontId="7" numFmtId="165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left" vertical="center"/>
    </xf>
    <xf borderId="4" fillId="0" fontId="7" numFmtId="9" xfId="0" applyAlignment="1" applyBorder="1" applyFont="1" applyNumberFormat="1">
      <alignment horizontal="center" vertical="center"/>
    </xf>
    <xf borderId="4" fillId="0" fontId="1" numFmtId="165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left" vertical="center"/>
    </xf>
    <xf borderId="0" fillId="0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4.png"/><Relationship Id="rId3" Type="http://schemas.openxmlformats.org/officeDocument/2006/relationships/image" Target="../media/image7.png"/><Relationship Id="rId4" Type="http://schemas.openxmlformats.org/officeDocument/2006/relationships/image" Target="../media/image5.png"/><Relationship Id="rId10" Type="http://schemas.openxmlformats.org/officeDocument/2006/relationships/image" Target="../media/image9.png"/><Relationship Id="rId9" Type="http://schemas.openxmlformats.org/officeDocument/2006/relationships/image" Target="../media/image6.png"/><Relationship Id="rId5" Type="http://schemas.openxmlformats.org/officeDocument/2006/relationships/image" Target="../media/image10.png"/><Relationship Id="rId6" Type="http://schemas.openxmlformats.org/officeDocument/2006/relationships/image" Target="../media/image2.jpg"/><Relationship Id="rId7" Type="http://schemas.openxmlformats.org/officeDocument/2006/relationships/image" Target="../media/image1.png"/><Relationship Id="rId8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104775</xdr:colOff>
      <xdr:row>10</xdr:row>
      <xdr:rowOff>85725</xdr:rowOff>
    </xdr:from>
    <xdr:ext cx="2257425" cy="219075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1247775</xdr:colOff>
      <xdr:row>4</xdr:row>
      <xdr:rowOff>66675</xdr:rowOff>
    </xdr:from>
    <xdr:ext cx="2266950" cy="1914525"/>
    <xdr:pic>
      <xdr:nvPicPr>
        <xdr:cNvPr descr="Gastro Stehtisch 60x60 cm | D4878 LV Marmor Dunkel | Gusseisengestell"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3133725</xdr:colOff>
      <xdr:row>8</xdr:row>
      <xdr:rowOff>409575</xdr:rowOff>
    </xdr:from>
    <xdr:ext cx="1704975" cy="1962150"/>
    <xdr:pic>
      <xdr:nvPicPr>
        <xdr:cNvPr id="0" name="image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600075</xdr:colOff>
      <xdr:row>5</xdr:row>
      <xdr:rowOff>85725</xdr:rowOff>
    </xdr:from>
    <xdr:ext cx="2914650" cy="2209800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8</xdr:row>
      <xdr:rowOff>66675</xdr:rowOff>
    </xdr:from>
    <xdr:ext cx="2590800" cy="2457450"/>
    <xdr:pic>
      <xdr:nvPicPr>
        <xdr:cNvPr id="0" name="image10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1657350</xdr:colOff>
      <xdr:row>7</xdr:row>
      <xdr:rowOff>85725</xdr:rowOff>
    </xdr:from>
    <xdr:ext cx="1133475" cy="1762125"/>
    <xdr:pic>
      <xdr:nvPicPr>
        <xdr:cNvPr descr="jpg_1500x1500_67319499" id="0" name="image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2619375</xdr:colOff>
      <xdr:row>6</xdr:row>
      <xdr:rowOff>114300</xdr:rowOff>
    </xdr:from>
    <xdr:ext cx="1057275" cy="1524000"/>
    <xdr:pic>
      <xdr:nvPicPr>
        <xdr:cNvPr id="0" name="image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723900</xdr:colOff>
      <xdr:row>3</xdr:row>
      <xdr:rowOff>66675</xdr:rowOff>
    </xdr:from>
    <xdr:ext cx="3228975" cy="2409825"/>
    <xdr:pic>
      <xdr:nvPicPr>
        <xdr:cNvPr id="0" name="image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1276350</xdr:colOff>
      <xdr:row>6</xdr:row>
      <xdr:rowOff>180975</xdr:rowOff>
    </xdr:from>
    <xdr:ext cx="1019175" cy="1524000"/>
    <xdr:pic>
      <xdr:nvPicPr>
        <xdr:cNvPr id="0" name="image6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1600200</xdr:colOff>
      <xdr:row>9</xdr:row>
      <xdr:rowOff>447675</xdr:rowOff>
    </xdr:from>
    <xdr:ext cx="1533525" cy="1438275"/>
    <xdr:pic>
      <xdr:nvPicPr>
        <xdr:cNvPr id="0" name="image9.png" title="Imagen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4.25"/>
    <col customWidth="1" min="3" max="3" width="32.75"/>
    <col customWidth="1" min="4" max="4" width="47.25"/>
    <col customWidth="1" min="5" max="5" width="18.25"/>
    <col customWidth="1" min="6" max="6" width="10.13"/>
    <col customWidth="1" min="7" max="7" width="64.0"/>
    <col customWidth="1" min="8" max="8" width="10.13"/>
    <col customWidth="1" min="9" max="9" width="14.13"/>
    <col customWidth="1" min="10" max="10" width="10.0"/>
    <col customWidth="1" min="11" max="13" width="12.88"/>
    <col customWidth="1" min="14" max="26" width="10.0"/>
  </cols>
  <sheetData>
    <row r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0</v>
      </c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8.5" customHeight="1">
      <c r="A4" s="9"/>
      <c r="B4" s="10">
        <v>1.0</v>
      </c>
      <c r="C4" s="10" t="s">
        <v>9</v>
      </c>
      <c r="D4" s="11" t="s">
        <v>10</v>
      </c>
      <c r="E4" s="11" t="s">
        <v>4</v>
      </c>
      <c r="F4" s="11">
        <v>10.0</v>
      </c>
      <c r="G4" s="10"/>
      <c r="H4" s="12">
        <v>393427.0</v>
      </c>
      <c r="I4" s="12">
        <f t="shared" ref="I4:I8" si="1">H4*F4</f>
        <v>3934270</v>
      </c>
      <c r="J4" s="13"/>
      <c r="K4" s="13"/>
      <c r="L4" s="13"/>
      <c r="M4" s="1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87.5" customHeight="1">
      <c r="A5" s="9"/>
      <c r="B5" s="10">
        <v>2.0</v>
      </c>
      <c r="C5" s="10" t="s">
        <v>11</v>
      </c>
      <c r="D5" s="11" t="s">
        <v>12</v>
      </c>
      <c r="E5" s="11" t="s">
        <v>4</v>
      </c>
      <c r="F5" s="11">
        <v>20.0</v>
      </c>
      <c r="G5" s="14"/>
      <c r="H5" s="12">
        <v>175760.0</v>
      </c>
      <c r="I5" s="12">
        <f t="shared" si="1"/>
        <v>3515200</v>
      </c>
      <c r="J5" s="13"/>
      <c r="K5" s="13"/>
      <c r="L5" s="13"/>
      <c r="M5" s="1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87.5" customHeight="1">
      <c r="A6" s="9"/>
      <c r="B6" s="10">
        <v>3.0</v>
      </c>
      <c r="C6" s="10" t="s">
        <v>13</v>
      </c>
      <c r="D6" s="11" t="s">
        <v>14</v>
      </c>
      <c r="E6" s="15" t="s">
        <v>4</v>
      </c>
      <c r="F6" s="15">
        <v>4.0</v>
      </c>
      <c r="G6" s="16"/>
      <c r="H6" s="17">
        <v>107893.0</v>
      </c>
      <c r="I6" s="17">
        <f t="shared" si="1"/>
        <v>431572</v>
      </c>
      <c r="J6" s="13"/>
      <c r="K6" s="13"/>
      <c r="L6" s="13"/>
      <c r="M6" s="1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38.0" customHeight="1">
      <c r="A7" s="9"/>
      <c r="B7" s="10">
        <v>3.0</v>
      </c>
      <c r="C7" s="10" t="s">
        <v>15</v>
      </c>
      <c r="D7" s="11" t="s">
        <v>16</v>
      </c>
      <c r="E7" s="11" t="s">
        <v>4</v>
      </c>
      <c r="F7" s="11">
        <v>50.0</v>
      </c>
      <c r="G7" s="10"/>
      <c r="H7" s="12">
        <v>51259.0</v>
      </c>
      <c r="I7" s="12">
        <f t="shared" si="1"/>
        <v>2562950</v>
      </c>
      <c r="J7" s="13"/>
      <c r="K7" s="13"/>
      <c r="L7" s="13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7.5" customHeight="1">
      <c r="A8" s="9"/>
      <c r="B8" s="10">
        <v>4.0</v>
      </c>
      <c r="C8" s="10" t="s">
        <v>17</v>
      </c>
      <c r="D8" s="11" t="s">
        <v>18</v>
      </c>
      <c r="E8" s="11" t="s">
        <v>4</v>
      </c>
      <c r="F8" s="11">
        <v>60.0</v>
      </c>
      <c r="G8" s="14"/>
      <c r="H8" s="12">
        <v>51259.0</v>
      </c>
      <c r="I8" s="12">
        <f t="shared" si="1"/>
        <v>3075540</v>
      </c>
      <c r="J8" s="13"/>
      <c r="K8" s="13"/>
      <c r="L8" s="13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13.0" customHeight="1">
      <c r="A9" s="1"/>
      <c r="B9" s="10">
        <v>5.0</v>
      </c>
      <c r="C9" s="18" t="s">
        <v>19</v>
      </c>
      <c r="D9" s="19" t="s">
        <v>20</v>
      </c>
      <c r="E9" s="20" t="s">
        <v>4</v>
      </c>
      <c r="F9" s="20">
        <v>4.0</v>
      </c>
      <c r="G9" s="21"/>
      <c r="H9" s="22">
        <v>496196.0</v>
      </c>
      <c r="I9" s="23">
        <f>+F9*H9</f>
        <v>1984784</v>
      </c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3.0" customHeight="1">
      <c r="A10" s="1"/>
      <c r="B10" s="24">
        <v>6.0</v>
      </c>
      <c r="C10" s="25" t="s">
        <v>21</v>
      </c>
      <c r="D10" s="26" t="s">
        <v>22</v>
      </c>
      <c r="E10" s="27" t="s">
        <v>4</v>
      </c>
      <c r="F10" s="27">
        <v>2.0</v>
      </c>
      <c r="G10" s="28"/>
      <c r="H10" s="29">
        <v>85000.0</v>
      </c>
      <c r="I10" s="30">
        <v>170000.0</v>
      </c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1.5" customHeight="1">
      <c r="A11" s="1"/>
      <c r="B11" s="24">
        <v>7.0</v>
      </c>
      <c r="C11" s="18" t="s">
        <v>23</v>
      </c>
      <c r="D11" s="19" t="s">
        <v>24</v>
      </c>
      <c r="E11" s="20" t="s">
        <v>4</v>
      </c>
      <c r="F11" s="20">
        <v>8.0</v>
      </c>
      <c r="G11" s="20"/>
      <c r="H11" s="22">
        <v>242363.0</v>
      </c>
      <c r="I11" s="23">
        <f>+F11*H11</f>
        <v>1938904</v>
      </c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1"/>
      <c r="C12" s="1"/>
      <c r="D12" s="1"/>
      <c r="E12" s="2"/>
      <c r="F12" s="32" t="s">
        <v>25</v>
      </c>
      <c r="G12" s="33"/>
      <c r="H12" s="34"/>
      <c r="I12" s="35">
        <f>SUM(I4:I11)</f>
        <v>17613220</v>
      </c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1"/>
      <c r="C13" s="1"/>
      <c r="D13" s="1"/>
      <c r="E13" s="2"/>
      <c r="F13" s="36" t="s">
        <v>26</v>
      </c>
      <c r="G13" s="36"/>
      <c r="H13" s="37">
        <v>0.19</v>
      </c>
      <c r="I13" s="38">
        <f>I12*H13</f>
        <v>3346511.8</v>
      </c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31"/>
      <c r="C14" s="1"/>
      <c r="D14" s="1"/>
      <c r="E14" s="2"/>
      <c r="F14" s="39" t="s">
        <v>27</v>
      </c>
      <c r="G14" s="4"/>
      <c r="H14" s="5"/>
      <c r="I14" s="35">
        <f>I13+I12</f>
        <v>20959731.8</v>
      </c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40" t="s">
        <v>28</v>
      </c>
      <c r="F17" s="41"/>
      <c r="G17" s="41"/>
      <c r="H17" s="41"/>
      <c r="I17" s="41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9.5" customHeight="1">
      <c r="A18" s="1"/>
      <c r="B18" s="1"/>
      <c r="C18" s="1"/>
      <c r="D18" s="1"/>
      <c r="E18" s="42" t="s">
        <v>29</v>
      </c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2"/>
      <c r="F81" s="2"/>
      <c r="G81" s="2"/>
      <c r="H81" s="2"/>
      <c r="I81" s="2"/>
      <c r="J81" s="2"/>
      <c r="K81" s="2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2"/>
      <c r="F83" s="2"/>
      <c r="G83" s="2"/>
      <c r="H83" s="2"/>
      <c r="I83" s="2"/>
      <c r="J83" s="2"/>
      <c r="K83" s="2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2"/>
      <c r="F87" s="2"/>
      <c r="G87" s="2"/>
      <c r="H87" s="2"/>
      <c r="I87" s="2"/>
      <c r="J87" s="2"/>
      <c r="K87" s="2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2"/>
      <c r="F88" s="2"/>
      <c r="G88" s="2"/>
      <c r="H88" s="2"/>
      <c r="I88" s="2"/>
      <c r="J88" s="2"/>
      <c r="K88" s="2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2"/>
      <c r="F98" s="2"/>
      <c r="G98" s="2"/>
      <c r="H98" s="2"/>
      <c r="I98" s="2"/>
      <c r="J98" s="2"/>
      <c r="K98" s="2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">
    <mergeCell ref="B2:I2"/>
    <mergeCell ref="F12:H12"/>
    <mergeCell ref="F14:H14"/>
    <mergeCell ref="E18:I18"/>
  </mergeCells>
  <printOptions/>
  <pageMargins bottom="0.75" footer="0.0" header="0.0" left="0.7" right="0.7" top="0.75"/>
  <pageSetup orientation="portrait"/>
  <drawing r:id="rId1"/>
</worksheet>
</file>