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LEGAS\Desktop\"/>
    </mc:Choice>
  </mc:AlternateContent>
  <xr:revisionPtr revIDLastSave="0" documentId="13_ncr:1_{1ED4252A-92D2-49BE-B58F-F1E404F881EA}" xr6:coauthVersionLast="47" xr6:coauthVersionMax="47" xr10:uidLastSave="{00000000-0000-0000-0000-000000000000}"/>
  <bookViews>
    <workbookView xWindow="7755" yWindow="1320" windowWidth="21585" windowHeight="11295" xr2:uid="{00000000-000D-0000-FFFF-FFFF00000000}"/>
  </bookViews>
  <sheets>
    <sheet name="EVALUACION" sheetId="1" r:id="rId1"/>
  </sheets>
  <definedNames>
    <definedName name="_xlnm.Print_Area" localSheetId="0">EVALUACION!$A$1:$L$4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F11" i="1"/>
  <c r="D11" i="1"/>
  <c r="D10" i="1"/>
  <c r="I4" i="1"/>
  <c r="D9" i="1"/>
  <c r="D4" i="1"/>
  <c r="F9" i="1"/>
  <c r="F8" i="1"/>
  <c r="F7" i="1"/>
  <c r="F6" i="1"/>
  <c r="F5" i="1"/>
  <c r="F4" i="1"/>
  <c r="D8" i="1"/>
  <c r="D7" i="1"/>
  <c r="D6" i="1"/>
  <c r="D5" i="1"/>
</calcChain>
</file>

<file path=xl/sharedStrings.xml><?xml version="1.0" encoding="utf-8"?>
<sst xmlns="http://schemas.openxmlformats.org/spreadsheetml/2006/main" count="27" uniqueCount="20">
  <si>
    <t>OFERENTES</t>
  </si>
  <si>
    <t>PUNT. PONDERADO   (a)</t>
  </si>
  <si>
    <t>PRECIO</t>
  </si>
  <si>
    <t>MAX. % (100)</t>
  </si>
  <si>
    <t>N°</t>
  </si>
  <si>
    <t>PUNT. PONDERADO   (b)</t>
  </si>
  <si>
    <t>PUNT. PONDERADO   (c)</t>
  </si>
  <si>
    <t>TOTAL PORSENTAJE  (ptos)   (a+b+c+d)</t>
  </si>
  <si>
    <t>COMERCIAL HAGELIN SPA 76.102.918-5</t>
  </si>
  <si>
    <t>CRITERIOS DE EVALUACIÓN SEGÚN LO SOLICITADO: ADQUICICIÓN SILLAS SOLICITUD DE PEDIDO N° 177</t>
  </si>
  <si>
    <t xml:space="preserve">PLAZO DE ENTREGA </t>
  </si>
  <si>
    <t xml:space="preserve">CALIDAD Y CARACTERÍSTICAS </t>
  </si>
  <si>
    <t>COMERCIAL INNOVA PLACE LIMITADA 77.599.784-2</t>
  </si>
  <si>
    <t>Eventail SPA 76.710.414-6</t>
  </si>
  <si>
    <t>Melman SpA 96.882.140-7</t>
  </si>
  <si>
    <t>STATUS SPA 77.393.671-4</t>
  </si>
  <si>
    <t>Multiproducto SpA 77.619.564-2</t>
  </si>
  <si>
    <t>si</t>
  </si>
  <si>
    <t>Inmobiliaria e Inversiones Suria Ltda  77.827.520-1</t>
  </si>
  <si>
    <t>IDEA MARKET SPA EmpresaRUT: 76.148.288-2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</si>
</sst>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41" formatCode="_ * #,##0_ ;_ * \-#,##0_ ;_ * &quot;-&quot;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sz val="12"/>
      <color theme="1"/>
      <name val="Courier New"/>
      <family val="3"/>
    </font>
    <font>
      <sz val="12"/>
      <name val="Courier New"/>
      <family val="3"/>
    </font>
    <font>
      <b/>
      <sz val="14"/>
      <color theme="1"/>
      <name val="Courier New"/>
      <family val="3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1"/>
      <name val="Courier New"/>
      <family val="3"/>
    </font>
    <font>
      <sz val="14"/>
      <name val="Courier New"/>
      <family val="3"/>
    </font>
    <font>
      <sz val="15"/>
      <color theme="1"/>
      <name val="Courier New"/>
      <family val="3"/>
    </font>
    <font>
      <b/>
      <sz val="1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2" fontId="3" fillId="0" borderId="0" xfId="2" applyFont="1" applyFill="1" applyBorder="1" applyAlignment="1">
      <alignment horizontal="center" vertical="center" wrapText="1"/>
    </xf>
    <xf numFmtId="41" fontId="3" fillId="0" borderId="0" xfId="1" applyFont="1" applyFill="1" applyBorder="1" applyAlignment="1">
      <alignment horizontal="center" vertical="center" wrapText="1"/>
    </xf>
    <xf numFmtId="0" fontId="6" fillId="0" borderId="0" xfId="0" applyFont="1"/>
    <xf numFmtId="42" fontId="6" fillId="0" borderId="0" xfId="2" applyFont="1"/>
    <xf numFmtId="41" fontId="6" fillId="0" borderId="0" xfId="1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2" fontId="4" fillId="0" borderId="4" xfId="2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1" fontId="3" fillId="0" borderId="4" xfId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2" fontId="6" fillId="0" borderId="4" xfId="2" applyFont="1" applyBorder="1" applyAlignment="1">
      <alignment horizontal="center" vertical="center"/>
    </xf>
    <xf numFmtId="41" fontId="6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2" fontId="8" fillId="0" borderId="4" xfId="2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42" fontId="2" fillId="2" borderId="4" xfId="2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1" fontId="2" fillId="2" borderId="4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2" fontId="2" fillId="2" borderId="4" xfId="2" applyFont="1" applyFill="1" applyBorder="1" applyAlignment="1">
      <alignment vertical="center" wrapText="1"/>
    </xf>
    <xf numFmtId="9" fontId="2" fillId="3" borderId="4" xfId="0" applyNumberFormat="1" applyFont="1" applyFill="1" applyBorder="1" applyAlignment="1">
      <alignment horizontal="center" vertical="center" wrapText="1"/>
    </xf>
    <xf numFmtId="41" fontId="2" fillId="2" borderId="4" xfId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9" fontId="2" fillId="4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42" fontId="6" fillId="0" borderId="4" xfId="2" applyFont="1" applyBorder="1"/>
    <xf numFmtId="41" fontId="6" fillId="0" borderId="4" xfId="1" applyFont="1" applyBorder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="70" zoomScaleNormal="70" workbookViewId="0">
      <selection activeCell="J5" sqref="J5"/>
    </sheetView>
  </sheetViews>
  <sheetFormatPr baseColWidth="10" defaultRowHeight="15" x14ac:dyDescent="0.25"/>
  <cols>
    <col min="1" max="1" width="5.42578125" style="8" customWidth="1"/>
    <col min="2" max="2" width="28.5703125" style="13" customWidth="1"/>
    <col min="3" max="3" width="21.140625" style="9" customWidth="1"/>
    <col min="4" max="4" width="13.85546875" style="8" customWidth="1"/>
    <col min="5" max="5" width="17" style="10" customWidth="1"/>
    <col min="6" max="6" width="14.140625" style="8" customWidth="1"/>
    <col min="7" max="7" width="21.140625" style="8" customWidth="1"/>
    <col min="8" max="8" width="14.140625" style="8" customWidth="1"/>
    <col min="9" max="9" width="12.7109375" style="8" customWidth="1"/>
    <col min="10" max="10" width="12.7109375" style="11" customWidth="1"/>
    <col min="11" max="11" width="14.42578125" style="8" customWidth="1"/>
    <col min="12" max="12" width="28.42578125" style="8" customWidth="1"/>
    <col min="13" max="16384" width="11.42578125" style="8"/>
  </cols>
  <sheetData>
    <row r="1" spans="1:10" ht="75.75" customHeight="1" thickBot="1" x14ac:dyDescent="0.3">
      <c r="A1" s="31" t="s">
        <v>4</v>
      </c>
      <c r="B1" s="31" t="s">
        <v>0</v>
      </c>
      <c r="C1" s="43" t="s">
        <v>9</v>
      </c>
      <c r="D1" s="4"/>
      <c r="E1" s="4"/>
      <c r="F1" s="4"/>
      <c r="G1" s="4"/>
      <c r="H1" s="4"/>
      <c r="I1" s="5"/>
      <c r="J1" s="8"/>
    </row>
    <row r="2" spans="1:10" ht="115.5" customHeight="1" thickBot="1" x14ac:dyDescent="0.3">
      <c r="A2" s="31"/>
      <c r="B2" s="31"/>
      <c r="C2" s="33" t="s">
        <v>2</v>
      </c>
      <c r="D2" s="34" t="s">
        <v>1</v>
      </c>
      <c r="E2" s="35" t="s">
        <v>10</v>
      </c>
      <c r="F2" s="34" t="s">
        <v>5</v>
      </c>
      <c r="G2" s="36" t="s">
        <v>11</v>
      </c>
      <c r="H2" s="34" t="s">
        <v>6</v>
      </c>
      <c r="I2" s="14" t="s">
        <v>7</v>
      </c>
      <c r="J2" s="8"/>
    </row>
    <row r="3" spans="1:10" ht="33.75" thickBot="1" x14ac:dyDescent="0.3">
      <c r="A3" s="31"/>
      <c r="B3" s="31"/>
      <c r="C3" s="37"/>
      <c r="D3" s="38">
        <v>0.6</v>
      </c>
      <c r="E3" s="39"/>
      <c r="F3" s="38">
        <v>0.1</v>
      </c>
      <c r="G3" s="40"/>
      <c r="H3" s="38">
        <v>0.3</v>
      </c>
      <c r="I3" s="41" t="s">
        <v>3</v>
      </c>
      <c r="J3" s="8"/>
    </row>
    <row r="4" spans="1:10" ht="52.5" customHeight="1" thickBot="1" x14ac:dyDescent="0.3">
      <c r="A4" s="44">
        <v>1</v>
      </c>
      <c r="B4" s="15" t="s">
        <v>8</v>
      </c>
      <c r="C4" s="16">
        <v>11940422</v>
      </c>
      <c r="D4" s="17">
        <f>(C5/C4)*60</f>
        <v>40.023489957055119</v>
      </c>
      <c r="E4" s="18">
        <v>2</v>
      </c>
      <c r="F4" s="19">
        <f>(E4/E4)*10</f>
        <v>10</v>
      </c>
      <c r="G4" s="20" t="s">
        <v>17</v>
      </c>
      <c r="H4" s="21">
        <v>30</v>
      </c>
      <c r="I4" s="23">
        <f>SUM(D4+F4+H4)</f>
        <v>80.023489957055119</v>
      </c>
      <c r="J4" s="8"/>
    </row>
    <row r="5" spans="1:10" ht="49.5" customHeight="1" thickBot="1" x14ac:dyDescent="0.3">
      <c r="A5" s="45">
        <v>2</v>
      </c>
      <c r="B5" s="24" t="s">
        <v>12</v>
      </c>
      <c r="C5" s="25">
        <v>7964956</v>
      </c>
      <c r="D5" s="17">
        <f>(C6/C6)*60</f>
        <v>60</v>
      </c>
      <c r="E5" s="26">
        <v>3</v>
      </c>
      <c r="F5" s="22">
        <f>(E4/E5)*10</f>
        <v>6.6666666666666661</v>
      </c>
      <c r="G5" s="20" t="s">
        <v>17</v>
      </c>
      <c r="H5" s="21">
        <v>30</v>
      </c>
      <c r="I5" s="23">
        <f t="shared" ref="I5:I11" si="0">SUM(D5+F5+H5)</f>
        <v>96.666666666666671</v>
      </c>
      <c r="J5" s="8"/>
    </row>
    <row r="6" spans="1:10" ht="30.75" thickBot="1" x14ac:dyDescent="0.3">
      <c r="A6" s="45">
        <v>3</v>
      </c>
      <c r="B6" s="24" t="s">
        <v>13</v>
      </c>
      <c r="C6" s="25">
        <v>10245900</v>
      </c>
      <c r="D6" s="22">
        <f>(C5/C6)*60</f>
        <v>46.642789798846366</v>
      </c>
      <c r="E6" s="26">
        <v>3</v>
      </c>
      <c r="F6" s="22">
        <f>(E4/E6)*10</f>
        <v>6.6666666666666661</v>
      </c>
      <c r="G6" s="20" t="s">
        <v>17</v>
      </c>
      <c r="H6" s="21">
        <v>30</v>
      </c>
      <c r="I6" s="23">
        <f t="shared" si="0"/>
        <v>83.309456465513023</v>
      </c>
      <c r="J6" s="8"/>
    </row>
    <row r="7" spans="1:10" ht="30.75" thickBot="1" x14ac:dyDescent="0.3">
      <c r="A7" s="45">
        <v>4</v>
      </c>
      <c r="B7" s="24" t="s">
        <v>14</v>
      </c>
      <c r="C7" s="25">
        <v>10871250</v>
      </c>
      <c r="D7" s="22">
        <f>(C5/C7)*60</f>
        <v>43.959743359779232</v>
      </c>
      <c r="E7" s="26">
        <v>3</v>
      </c>
      <c r="F7" s="22">
        <f>(E4/E7)*10</f>
        <v>6.6666666666666661</v>
      </c>
      <c r="G7" s="20" t="s">
        <v>17</v>
      </c>
      <c r="H7" s="21">
        <v>30</v>
      </c>
      <c r="I7" s="23">
        <f t="shared" si="0"/>
        <v>80.626410026445896</v>
      </c>
      <c r="J7" s="8"/>
    </row>
    <row r="8" spans="1:10" s="12" customFormat="1" ht="30.75" thickBot="1" x14ac:dyDescent="0.3">
      <c r="A8" s="46">
        <v>5</v>
      </c>
      <c r="B8" s="27" t="s">
        <v>16</v>
      </c>
      <c r="C8" s="28">
        <v>11461064</v>
      </c>
      <c r="D8" s="29">
        <f>(C5/C8)*60</f>
        <v>41.697468926096221</v>
      </c>
      <c r="E8" s="30">
        <v>4</v>
      </c>
      <c r="F8" s="29">
        <f>(E4/E8)*10</f>
        <v>5</v>
      </c>
      <c r="G8" s="20" t="s">
        <v>17</v>
      </c>
      <c r="H8" s="21">
        <v>30</v>
      </c>
      <c r="I8" s="23">
        <f t="shared" si="0"/>
        <v>76.697468926096221</v>
      </c>
    </row>
    <row r="9" spans="1:10" ht="30.75" thickBot="1" x14ac:dyDescent="0.3">
      <c r="A9" s="45">
        <v>6</v>
      </c>
      <c r="B9" s="24" t="s">
        <v>15</v>
      </c>
      <c r="C9" s="25">
        <v>10478250</v>
      </c>
      <c r="D9" s="22">
        <f>(C5/C9)*60</f>
        <v>45.608509054469977</v>
      </c>
      <c r="E9" s="26">
        <v>5</v>
      </c>
      <c r="F9" s="22">
        <f>(E4/E9)*10</f>
        <v>4</v>
      </c>
      <c r="G9" s="20" t="s">
        <v>17</v>
      </c>
      <c r="H9" s="21">
        <v>30</v>
      </c>
      <c r="I9" s="23">
        <f t="shared" si="0"/>
        <v>79.608509054469977</v>
      </c>
      <c r="J9" s="8"/>
    </row>
    <row r="10" spans="1:10" ht="45.75" thickBot="1" x14ac:dyDescent="0.3">
      <c r="A10" s="32">
        <v>7</v>
      </c>
      <c r="B10" s="47" t="s">
        <v>18</v>
      </c>
      <c r="C10" s="48">
        <v>8253840</v>
      </c>
      <c r="D10" s="32">
        <f>(C5/C10)*60</f>
        <v>57.900002907737488</v>
      </c>
      <c r="E10" s="49">
        <v>5</v>
      </c>
      <c r="F10" s="32">
        <v>4</v>
      </c>
      <c r="G10" s="42" t="s">
        <v>17</v>
      </c>
      <c r="H10" s="32">
        <v>30</v>
      </c>
      <c r="I10" s="23">
        <f t="shared" si="0"/>
        <v>91.900002907737488</v>
      </c>
      <c r="J10" s="8"/>
    </row>
    <row r="11" spans="1:10" ht="45.75" thickBot="1" x14ac:dyDescent="0.3">
      <c r="A11" s="32">
        <v>8</v>
      </c>
      <c r="B11" s="47" t="s">
        <v>19</v>
      </c>
      <c r="C11" s="48">
        <v>10481510</v>
      </c>
      <c r="D11" s="32">
        <f>(C5/C11)*60</f>
        <v>45.594323718624516</v>
      </c>
      <c r="E11" s="49">
        <v>10</v>
      </c>
      <c r="F11" s="32">
        <f>(E4/E11)*10</f>
        <v>2</v>
      </c>
      <c r="G11" s="42" t="s">
        <v>17</v>
      </c>
      <c r="H11" s="32">
        <v>30</v>
      </c>
      <c r="I11" s="23">
        <f t="shared" si="0"/>
        <v>77.594323718624509</v>
      </c>
      <c r="J11" s="8"/>
    </row>
    <row r="12" spans="1:10" x14ac:dyDescent="0.25">
      <c r="G12" s="11"/>
      <c r="J12" s="8"/>
    </row>
    <row r="13" spans="1:10" ht="41.25" customHeight="1" x14ac:dyDescent="0.25">
      <c r="G13" s="11"/>
      <c r="J13" s="8"/>
    </row>
    <row r="14" spans="1:10" x14ac:dyDescent="0.25">
      <c r="G14" s="11"/>
      <c r="J14" s="8"/>
    </row>
    <row r="15" spans="1:10" x14ac:dyDescent="0.25">
      <c r="G15" s="11"/>
      <c r="J15" s="8"/>
    </row>
    <row r="16" spans="1:10" ht="19.5" x14ac:dyDescent="0.25">
      <c r="A16" s="1"/>
      <c r="B16" s="1"/>
      <c r="C16" s="6"/>
      <c r="D16" s="2"/>
      <c r="E16" s="7"/>
      <c r="F16" s="2"/>
      <c r="G16" s="3"/>
      <c r="H16" s="2"/>
    </row>
  </sheetData>
  <mergeCells count="3">
    <mergeCell ref="A1:A3"/>
    <mergeCell ref="B1:B3"/>
    <mergeCell ref="C1:I1"/>
  </mergeCells>
  <pageMargins left="0.70866141732283472" right="0.70866141732283472" top="0.74803149606299213" bottom="0.74803149606299213" header="0.31496062992125984" footer="0.31496062992125984"/>
  <pageSetup paperSize="41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EVALUACION</vt:lpstr>
      <vt:lpstr>EVALUACION!Área_de_impresión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Nicolas Pugin</cp:lastModifiedBy>
  <cp:lastPrinted>2024-01-16T14:56:43Z</cp:lastPrinted>
  <dcterms:created xsi:type="dcterms:W3CDTF">2018-12-20T18:51:06Z</dcterms:created>
  <dcterms:modified xsi:type="dcterms:W3CDTF">2026-05-06T19:50:42Z</dcterms:modified>
</cp:coreProperties>
</file>