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tmTp0l8ETjvVW5fBqaOmMjzylDFmjaaEkJv3pGve5AM="/>
    </ext>
  </extLst>
</workbook>
</file>

<file path=xl/sharedStrings.xml><?xml version="1.0" encoding="utf-8"?>
<sst xmlns="http://schemas.openxmlformats.org/spreadsheetml/2006/main" count="17" uniqueCount="15">
  <si>
    <t>ANALISIS DE OFERTAS MOBILIARIO</t>
  </si>
  <si>
    <t>EMPRESA</t>
  </si>
  <si>
    <t xml:space="preserve">MONTO OFERTADO 50% </t>
  </si>
  <si>
    <t>PONDERACION</t>
  </si>
  <si>
    <t>PLAZO ENTREGA 45% DIAS</t>
  </si>
  <si>
    <t>CUMPLIMIENTO DE DOCUMENTACION 5%</t>
  </si>
  <si>
    <t xml:space="preserve">TOTAL </t>
  </si>
  <si>
    <t>STATUS  SPA</t>
  </si>
  <si>
    <t>LEFI SPA</t>
  </si>
  <si>
    <t>EVENTIAL SPA</t>
  </si>
  <si>
    <t>HP SPA.</t>
  </si>
  <si>
    <t>ASENJO SPA</t>
  </si>
  <si>
    <t>HAGELIN SPA</t>
  </si>
  <si>
    <t xml:space="preserve">ADJUDICADO </t>
  </si>
  <si>
    <t>DISPONIBLE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</si>
</sst>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&quot;$&quot;* #,##0_ ;_ &quot;$&quot;* \-#,##0_ ;_ &quot;$&quot;* &quot;-&quot;_ ;_ @_ "/>
  </numFmts>
  <fonts count="5">
    <font>
      <sz val="11.0"/>
      <color theme="1"/>
      <name val="Aptos Narrow"/>
      <scheme val="minor"/>
    </font>
    <font>
      <sz val="11.0"/>
      <color theme="1"/>
      <name val="Aptos Narrow"/>
    </font>
    <font>
      <color theme="1"/>
      <name val="Aptos Narrow"/>
      <scheme val="minor"/>
    </font>
    <font>
      <b/>
      <sz val="11.0"/>
      <color theme="1"/>
      <name val="Aptos Narrow"/>
    </font>
    <font>
      <b/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8ED873"/>
        <bgColor rgb="FF8ED87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1" fillId="0" fontId="3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shrinkToFit="0" vertical="center" wrapText="1"/>
    </xf>
    <xf borderId="1" fillId="0" fontId="1" numFmtId="0" xfId="0" applyBorder="1" applyFont="1"/>
    <xf borderId="1" fillId="0" fontId="1" numFmtId="164" xfId="0" applyAlignment="1" applyBorder="1" applyFont="1" applyNumberFormat="1">
      <alignment horizontal="center"/>
    </xf>
    <xf borderId="1" fillId="0" fontId="1" numFmtId="9" xfId="0" applyAlignment="1" applyBorder="1" applyFont="1" applyNumberFormat="1">
      <alignment horizontal="center"/>
    </xf>
    <xf borderId="1" fillId="0" fontId="1" numFmtId="0" xfId="0" applyAlignment="1" applyBorder="1" applyFont="1">
      <alignment horizontal="center"/>
    </xf>
    <xf borderId="1" fillId="2" fontId="1" numFmtId="0" xfId="0" applyBorder="1" applyFill="1" applyFont="1"/>
    <xf borderId="1" fillId="2" fontId="1" numFmtId="164" xfId="0" applyAlignment="1" applyBorder="1" applyFont="1" applyNumberFormat="1">
      <alignment horizontal="center"/>
    </xf>
    <xf borderId="1" fillId="2" fontId="1" numFmtId="9" xfId="0" applyAlignment="1" applyBorder="1" applyFont="1" applyNumberFormat="1">
      <alignment horizontal="center"/>
    </xf>
    <xf borderId="1" fillId="2" fontId="1" numFmtId="0" xfId="0" applyAlignment="1" applyBorder="1" applyFont="1">
      <alignment horizontal="center"/>
    </xf>
    <xf borderId="1" fillId="0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15.0"/>
    <col customWidth="1" min="3" max="3" width="25.13"/>
    <col customWidth="1" min="4" max="4" width="17.0"/>
    <col customWidth="1" min="5" max="5" width="27.25"/>
    <col customWidth="1" min="6" max="6" width="17.88"/>
    <col customWidth="1" min="7" max="7" width="22.0"/>
    <col customWidth="1" min="8" max="8" width="15.25"/>
    <col customWidth="1" min="9" max="9" width="19.63"/>
    <col customWidth="1" min="10" max="23" width="10.63"/>
  </cols>
  <sheetData>
    <row r="4">
      <c r="B4" s="1" t="s">
        <v>0</v>
      </c>
      <c r="F4" s="1"/>
      <c r="G4" s="1"/>
      <c r="H4" s="1"/>
    </row>
    <row r="5">
      <c r="F5" s="2">
        <v>3.0</v>
      </c>
    </row>
    <row r="6">
      <c r="B6" s="3" t="s">
        <v>1</v>
      </c>
      <c r="C6" s="3" t="s">
        <v>2</v>
      </c>
      <c r="D6" s="3" t="s">
        <v>3</v>
      </c>
      <c r="E6" s="4" t="s">
        <v>4</v>
      </c>
      <c r="F6" s="3" t="s">
        <v>3</v>
      </c>
      <c r="G6" s="5" t="s">
        <v>5</v>
      </c>
      <c r="H6" s="3" t="s">
        <v>3</v>
      </c>
      <c r="I6" s="3" t="s">
        <v>6</v>
      </c>
    </row>
    <row r="7">
      <c r="B7" s="6" t="s">
        <v>7</v>
      </c>
      <c r="C7" s="7">
        <v>2.7478707E7</v>
      </c>
      <c r="D7" s="8">
        <f>(C8/C7)*0.5</f>
        <v>0.3210528065</v>
      </c>
      <c r="E7" s="9">
        <v>10.0</v>
      </c>
      <c r="F7" s="8">
        <f>((F5/E7)*0.45)</f>
        <v>0.135</v>
      </c>
      <c r="G7" s="9">
        <v>100.0</v>
      </c>
      <c r="H7" s="8">
        <v>0.05</v>
      </c>
      <c r="I7" s="8">
        <f t="shared" ref="I7:I12" si="1">SUM(D7+F7+H7)</f>
        <v>0.5060528065</v>
      </c>
    </row>
    <row r="8">
      <c r="B8" s="10" t="s">
        <v>8</v>
      </c>
      <c r="C8" s="11">
        <v>1.7644232E7</v>
      </c>
      <c r="D8" s="12">
        <f>(C8/C8)*0.5</f>
        <v>0.5</v>
      </c>
      <c r="E8" s="13">
        <v>3.0</v>
      </c>
      <c r="F8" s="12">
        <f>((F5/E8)*0.45)</f>
        <v>0.45</v>
      </c>
      <c r="G8" s="13">
        <v>100.0</v>
      </c>
      <c r="H8" s="12">
        <v>0.05</v>
      </c>
      <c r="I8" s="12">
        <f t="shared" si="1"/>
        <v>1</v>
      </c>
    </row>
    <row r="9">
      <c r="B9" s="6" t="s">
        <v>9</v>
      </c>
      <c r="C9" s="7">
        <v>1.9791055E7</v>
      </c>
      <c r="D9" s="8">
        <f>(C8/C9)*0.5</f>
        <v>0.4457627954</v>
      </c>
      <c r="E9" s="9">
        <v>8.0</v>
      </c>
      <c r="F9" s="8">
        <f>((F5/E9)*0.45)</f>
        <v>0.16875</v>
      </c>
      <c r="G9" s="9">
        <v>100.0</v>
      </c>
      <c r="H9" s="8">
        <v>0.05</v>
      </c>
      <c r="I9" s="8">
        <f t="shared" si="1"/>
        <v>0.6645127954</v>
      </c>
    </row>
    <row r="10">
      <c r="B10" s="6" t="s">
        <v>10</v>
      </c>
      <c r="C10" s="7">
        <v>2.5660744E7</v>
      </c>
      <c r="D10" s="8">
        <f>(C8/C10)*0.5</f>
        <v>0.3437981377</v>
      </c>
      <c r="E10" s="9">
        <v>3.0</v>
      </c>
      <c r="F10" s="8">
        <f>((F5/E10)*0.45)</f>
        <v>0.45</v>
      </c>
      <c r="G10" s="9">
        <v>100.0</v>
      </c>
      <c r="H10" s="8">
        <v>0.05</v>
      </c>
      <c r="I10" s="8">
        <f t="shared" si="1"/>
        <v>0.8437981377</v>
      </c>
    </row>
    <row r="11">
      <c r="B11" s="6" t="s">
        <v>11</v>
      </c>
      <c r="C11" s="7">
        <v>2.8919118E7</v>
      </c>
      <c r="D11" s="8">
        <f>(C8/C11)*0.5</f>
        <v>0.3050617242</v>
      </c>
      <c r="E11" s="9">
        <v>30.0</v>
      </c>
      <c r="F11" s="8">
        <f>((F5/E11)*0.45)</f>
        <v>0.045</v>
      </c>
      <c r="G11" s="9">
        <v>100.0</v>
      </c>
      <c r="H11" s="8">
        <v>0.05</v>
      </c>
      <c r="I11" s="8">
        <f t="shared" si="1"/>
        <v>0.4000617242</v>
      </c>
    </row>
    <row r="12">
      <c r="B12" s="6" t="s">
        <v>12</v>
      </c>
      <c r="C12" s="7">
        <v>2.65647E7</v>
      </c>
      <c r="D12" s="8">
        <f>(C8/C12)*0.5</f>
        <v>0.3320992144</v>
      </c>
      <c r="E12" s="9">
        <v>6.0</v>
      </c>
      <c r="F12" s="8">
        <f>((F5/E12)*0.45)</f>
        <v>0.225</v>
      </c>
      <c r="G12" s="9">
        <v>100.0</v>
      </c>
      <c r="H12" s="8">
        <v>0.05</v>
      </c>
      <c r="I12" s="8">
        <f t="shared" si="1"/>
        <v>0.6070992144</v>
      </c>
    </row>
    <row r="15">
      <c r="B15" s="2" t="s">
        <v>13</v>
      </c>
      <c r="C15" s="14">
        <v>1.7644232E7</v>
      </c>
    </row>
    <row r="16">
      <c r="B16" s="2" t="s">
        <v>14</v>
      </c>
      <c r="C16" s="14">
        <v>3.0842265E7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4:E4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2026-03-25T21:19:02Z</dcterms:created>
  <dc:creator>Compras CFTE</dc:creator>
</cp:coreProperties>
</file>