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yessica.gallegos\Desktop\HOSPITAL DE  CURACAUTIN\CONVENIO MARCO\CARRO DE PROCEDIMIENTOS\"/>
    </mc:Choice>
  </mc:AlternateContent>
  <xr:revisionPtr revIDLastSave="0" documentId="8_{74832E26-9BF6-43F5-BFD3-ECB49C8BE0F9}" xr6:coauthVersionLast="47" xr6:coauthVersionMax="47" xr10:uidLastSave="{00000000-0000-0000-0000-000000000000}"/>
  <bookViews>
    <workbookView xWindow="28680" yWindow="-120" windowWidth="29040" windowHeight="15720" xr2:uid="{F405E655-D73E-4AD9-8214-ACE05DF390E9}"/>
  </bookViews>
  <sheets>
    <sheet name="carro de procedimientos 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K11" i="1" s="1"/>
  <c r="J10" i="1"/>
  <c r="I10" i="1"/>
  <c r="H10" i="1"/>
  <c r="K10" i="1" s="1"/>
</calcChain>
</file>

<file path=xl/sharedStrings.xml><?xml version="1.0" encoding="utf-8"?>
<sst xmlns="http://schemas.openxmlformats.org/spreadsheetml/2006/main" count="48" uniqueCount="45">
  <si>
    <t>PLAZO DE ENTREGA</t>
  </si>
  <si>
    <t>Cumplimiento de EE.TT.</t>
  </si>
  <si>
    <t>95-100%</t>
  </si>
  <si>
    <t>100 puntos</t>
  </si>
  <si>
    <t>Criterios</t>
  </si>
  <si>
    <t>Precio</t>
  </si>
  <si>
    <t>DÍAS</t>
  </si>
  <si>
    <t>PUNTOS</t>
  </si>
  <si>
    <t>80-94 %</t>
  </si>
  <si>
    <t>50 puntos</t>
  </si>
  <si>
    <t>Plazo de entrega</t>
  </si>
  <si>
    <t>0-20</t>
  </si>
  <si>
    <t>Menos 80%</t>
  </si>
  <si>
    <t>No evaluar</t>
  </si>
  <si>
    <t>Ev. Técnica</t>
  </si>
  <si>
    <t>21-40</t>
  </si>
  <si>
    <t>41-60</t>
  </si>
  <si>
    <t>30 puntos</t>
  </si>
  <si>
    <t>61 o más</t>
  </si>
  <si>
    <t>5 puntos</t>
  </si>
  <si>
    <t xml:space="preserve">proveedor </t>
  </si>
  <si>
    <t>precio</t>
  </si>
  <si>
    <t xml:space="preserve">plazo entrega </t>
  </si>
  <si>
    <t xml:space="preserve">garantia </t>
  </si>
  <si>
    <t xml:space="preserve">marca </t>
  </si>
  <si>
    <t>modelo</t>
  </si>
  <si>
    <t xml:space="preserve">OBSERVACIONES </t>
  </si>
  <si>
    <t xml:space="preserve">Puntaje precio </t>
  </si>
  <si>
    <t xml:space="preserve">puntaje plazo de entrega </t>
  </si>
  <si>
    <t>P. ett</t>
  </si>
  <si>
    <t xml:space="preserve">observaciones </t>
  </si>
  <si>
    <t>PTM</t>
  </si>
  <si>
    <t>24 meses</t>
  </si>
  <si>
    <t xml:space="preserve">SAIKANG </t>
  </si>
  <si>
    <t>SKRO58</t>
  </si>
  <si>
    <t xml:space="preserve">Oferta admisible </t>
  </si>
  <si>
    <t>Arquimed</t>
  </si>
  <si>
    <t>24 MESES</t>
  </si>
  <si>
    <t xml:space="preserve">BAILIDA </t>
  </si>
  <si>
    <t>MX 34PRO</t>
  </si>
  <si>
    <t>Eventail</t>
  </si>
  <si>
    <t>13 meses</t>
  </si>
  <si>
    <t>HBK</t>
  </si>
  <si>
    <t>F-46S2</t>
  </si>
  <si>
    <t xml:space="preserve">Oferta no cumple con el 80% de las especificaciones técnicas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</si>
</sst>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$&quot;* #,##0_ ;_ &quot;$&quot;* \-#,##0_ ;_ &quot;$&quot;* &quot;-&quot;_ ;_ @_ 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Symbol"/>
      <family val="1"/>
      <charset val="2"/>
    </font>
    <font>
      <b/>
      <sz val="8"/>
      <color rgb="FF000000"/>
      <name val="Aptos Narrow"/>
      <family val="2"/>
      <scheme val="minor"/>
    </font>
    <font>
      <sz val="8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50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horizontal="left" vertical="center" indent="8"/>
    </xf>
    <xf numFmtId="9" fontId="0" fillId="0" borderId="0" xfId="1" applyFont="1" applyBorder="1"/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textRotation="90"/>
    </xf>
    <xf numFmtId="0" fontId="5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9" fontId="4" fillId="4" borderId="1" xfId="0" applyNumberFormat="1" applyFont="1" applyFill="1" applyBorder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textRotation="90"/>
    </xf>
    <xf numFmtId="0" fontId="5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9" fontId="0" fillId="0" borderId="9" xfId="1" applyFont="1" applyBorder="1"/>
    <xf numFmtId="0" fontId="4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textRotation="90"/>
    </xf>
    <xf numFmtId="0" fontId="5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16" fontId="4" fillId="3" borderId="6" xfId="0" applyNumberFormat="1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2" fillId="0" borderId="14" xfId="0" applyFont="1" applyBorder="1"/>
    <xf numFmtId="0" fontId="2" fillId="0" borderId="15" xfId="0" applyFont="1" applyBorder="1"/>
    <xf numFmtId="0" fontId="2" fillId="0" borderId="9" xfId="0" applyFont="1" applyBorder="1"/>
    <xf numFmtId="0" fontId="0" fillId="0" borderId="9" xfId="0" applyBorder="1"/>
    <xf numFmtId="42" fontId="0" fillId="5" borderId="9" xfId="0" applyNumberFormat="1" applyFill="1" applyBorder="1"/>
    <xf numFmtId="0" fontId="0" fillId="0" borderId="9" xfId="0" applyBorder="1" applyAlignment="1">
      <alignment wrapText="1"/>
    </xf>
    <xf numFmtId="1" fontId="0" fillId="0" borderId="9" xfId="0" applyNumberFormat="1" applyBorder="1"/>
    <xf numFmtId="9" fontId="0" fillId="0" borderId="0" xfId="0" applyNumberForma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026FD-CB9D-415F-A62C-AA6D6BC94AAB}">
  <dimension ref="A1:K14"/>
  <sheetViews>
    <sheetView tabSelected="1" workbookViewId="0">
      <selection activeCell="E25" sqref="E25"/>
    </sheetView>
  </sheetViews>
  <sheetFormatPr baseColWidth="10" defaultRowHeight="15" x14ac:dyDescent="0.25"/>
  <cols>
    <col min="1" max="1" width="43.85546875" customWidth="1"/>
    <col min="2" max="2" width="12.28515625" customWidth="1"/>
    <col min="3" max="3" width="11.5703125" customWidth="1"/>
    <col min="5" max="5" width="14.5703125" customWidth="1"/>
    <col min="6" max="6" width="22.42578125" customWidth="1"/>
    <col min="7" max="7" width="27.140625" customWidth="1"/>
    <col min="8" max="8" width="14.28515625" customWidth="1"/>
    <col min="9" max="9" width="21.5703125" customWidth="1"/>
    <col min="10" max="10" width="24.42578125" customWidth="1"/>
    <col min="13" max="13" width="16.42578125" customWidth="1"/>
  </cols>
  <sheetData>
    <row r="1" spans="1:11" x14ac:dyDescent="0.25">
      <c r="A1" s="1"/>
      <c r="B1" s="2"/>
      <c r="C1" s="2"/>
      <c r="D1" s="2"/>
      <c r="E1" s="2"/>
      <c r="F1" s="2"/>
      <c r="G1" s="2"/>
      <c r="H1" s="2"/>
      <c r="I1" s="2"/>
    </row>
    <row r="2" spans="1:11" ht="15.75" thickBot="1" x14ac:dyDescent="0.3">
      <c r="A2" s="1"/>
      <c r="B2" s="2"/>
      <c r="C2" s="2"/>
      <c r="D2" s="2"/>
      <c r="E2" s="2"/>
      <c r="F2" s="2"/>
      <c r="G2" s="2"/>
      <c r="H2" s="2"/>
      <c r="I2" s="2"/>
    </row>
    <row r="3" spans="1:11" ht="15.75" thickBot="1" x14ac:dyDescent="0.3">
      <c r="A3" s="1"/>
      <c r="B3" s="2"/>
      <c r="C3" s="2"/>
      <c r="D3" s="2"/>
      <c r="E3" s="2"/>
      <c r="F3" s="2"/>
      <c r="G3" s="2"/>
      <c r="H3" s="2"/>
      <c r="I3" s="2"/>
      <c r="J3" s="3" t="s">
        <v>0</v>
      </c>
      <c r="K3" s="4"/>
    </row>
    <row r="4" spans="1:11" x14ac:dyDescent="0.25">
      <c r="A4" s="1"/>
      <c r="B4" s="2"/>
      <c r="C4" s="5" t="s">
        <v>1</v>
      </c>
      <c r="D4" s="6" t="s">
        <v>2</v>
      </c>
      <c r="E4" s="7" t="s">
        <v>3</v>
      </c>
      <c r="F4" s="2"/>
      <c r="G4" s="8" t="s">
        <v>4</v>
      </c>
      <c r="H4" s="8" t="s">
        <v>5</v>
      </c>
      <c r="I4" s="9">
        <v>0.4</v>
      </c>
      <c r="J4" s="10" t="s">
        <v>6</v>
      </c>
      <c r="K4" s="11" t="s">
        <v>7</v>
      </c>
    </row>
    <row r="5" spans="1:11" x14ac:dyDescent="0.25">
      <c r="A5" s="1"/>
      <c r="B5" s="2"/>
      <c r="C5" s="12"/>
      <c r="D5" s="13" t="s">
        <v>8</v>
      </c>
      <c r="E5" s="14" t="s">
        <v>9</v>
      </c>
      <c r="F5" s="2"/>
      <c r="G5" s="15"/>
      <c r="H5" s="15" t="s">
        <v>10</v>
      </c>
      <c r="I5" s="15">
        <v>0.3</v>
      </c>
      <c r="J5" s="16" t="s">
        <v>11</v>
      </c>
      <c r="K5" s="17" t="s">
        <v>3</v>
      </c>
    </row>
    <row r="6" spans="1:11" ht="15.75" thickBot="1" x14ac:dyDescent="0.3">
      <c r="A6" s="1"/>
      <c r="B6" s="2"/>
      <c r="C6" s="18"/>
      <c r="D6" s="19" t="s">
        <v>12</v>
      </c>
      <c r="E6" s="20" t="s">
        <v>13</v>
      </c>
      <c r="F6" s="2"/>
      <c r="G6" s="15"/>
      <c r="H6" s="15" t="s">
        <v>14</v>
      </c>
      <c r="I6" s="15">
        <v>0.3</v>
      </c>
      <c r="J6" s="21" t="s">
        <v>15</v>
      </c>
      <c r="K6" s="17" t="s">
        <v>9</v>
      </c>
    </row>
    <row r="7" spans="1:11" x14ac:dyDescent="0.25">
      <c r="A7" s="1"/>
      <c r="B7" s="2"/>
      <c r="C7" s="2"/>
      <c r="D7" s="2"/>
      <c r="E7" s="2"/>
      <c r="F7" s="2"/>
      <c r="G7" s="15"/>
      <c r="H7" s="15"/>
      <c r="I7" s="15"/>
      <c r="J7" s="16" t="s">
        <v>16</v>
      </c>
      <c r="K7" s="17" t="s">
        <v>17</v>
      </c>
    </row>
    <row r="8" spans="1:11" ht="15.75" thickBot="1" x14ac:dyDescent="0.3">
      <c r="J8" s="22" t="s">
        <v>18</v>
      </c>
      <c r="K8" s="23" t="s">
        <v>19</v>
      </c>
    </row>
    <row r="9" spans="1:11" x14ac:dyDescent="0.25">
      <c r="A9" s="24" t="s">
        <v>20</v>
      </c>
      <c r="B9" s="24" t="s">
        <v>21</v>
      </c>
      <c r="C9" s="24" t="s">
        <v>22</v>
      </c>
      <c r="D9" s="24" t="s">
        <v>23</v>
      </c>
      <c r="E9" s="25" t="s">
        <v>24</v>
      </c>
      <c r="F9" s="26" t="s">
        <v>25</v>
      </c>
      <c r="G9" s="26" t="s">
        <v>26</v>
      </c>
      <c r="H9" s="26" t="s">
        <v>27</v>
      </c>
      <c r="I9" s="26" t="s">
        <v>28</v>
      </c>
      <c r="J9" s="26" t="s">
        <v>29</v>
      </c>
      <c r="K9" s="26" t="s">
        <v>30</v>
      </c>
    </row>
    <row r="10" spans="1:11" x14ac:dyDescent="0.25">
      <c r="A10" s="27" t="s">
        <v>31</v>
      </c>
      <c r="B10" s="28">
        <v>14921060</v>
      </c>
      <c r="C10" s="27">
        <v>40</v>
      </c>
      <c r="D10" s="27" t="s">
        <v>32</v>
      </c>
      <c r="E10" s="27" t="s">
        <v>33</v>
      </c>
      <c r="F10" s="27" t="s">
        <v>34</v>
      </c>
      <c r="G10" s="29" t="s">
        <v>35</v>
      </c>
      <c r="H10" s="30">
        <f>$I$4*(MIN($B$10:$B$11)/B10)*100</f>
        <v>40</v>
      </c>
      <c r="I10" s="27">
        <f>5*0.3</f>
        <v>1.5</v>
      </c>
      <c r="J10" s="27">
        <f>50*0.3</f>
        <v>15</v>
      </c>
      <c r="K10" s="30">
        <f>H10+I10+J10</f>
        <v>56.5</v>
      </c>
    </row>
    <row r="11" spans="1:11" x14ac:dyDescent="0.25">
      <c r="A11" s="27" t="s">
        <v>36</v>
      </c>
      <c r="B11" s="28">
        <v>17933300</v>
      </c>
      <c r="C11" s="27">
        <v>90</v>
      </c>
      <c r="D11" s="27" t="s">
        <v>37</v>
      </c>
      <c r="E11" s="27" t="s">
        <v>38</v>
      </c>
      <c r="F11" s="27" t="s">
        <v>39</v>
      </c>
      <c r="G11" s="27" t="s">
        <v>35</v>
      </c>
      <c r="H11" s="30">
        <f>$I$4*(MIN($B$10:$B$11)/B11)*100</f>
        <v>33.281236582224132</v>
      </c>
      <c r="I11" s="27">
        <f>5*0.3</f>
        <v>1.5</v>
      </c>
      <c r="J11" s="27">
        <f>50*0.3</f>
        <v>15</v>
      </c>
      <c r="K11" s="30">
        <f>H11+I11+J11</f>
        <v>49.781236582224132</v>
      </c>
    </row>
    <row r="12" spans="1:11" ht="45" x14ac:dyDescent="0.25">
      <c r="A12" s="27" t="s">
        <v>40</v>
      </c>
      <c r="B12" s="28">
        <v>13728000</v>
      </c>
      <c r="C12" s="27">
        <v>10</v>
      </c>
      <c r="D12" s="27" t="s">
        <v>41</v>
      </c>
      <c r="E12" t="s">
        <v>42</v>
      </c>
      <c r="F12" s="27" t="s">
        <v>43</v>
      </c>
      <c r="G12" s="29" t="s">
        <v>44</v>
      </c>
      <c r="H12" s="27"/>
      <c r="I12" s="27"/>
      <c r="J12" s="27"/>
      <c r="K12" s="27"/>
    </row>
    <row r="14" spans="1:11" x14ac:dyDescent="0.25">
      <c r="B14" s="31"/>
    </row>
  </sheetData>
  <mergeCells count="1">
    <mergeCell ref="C4:C6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carro de procedimientos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yessica gallegos</dc:creator>
  <cp:lastModifiedBy>yessica gallegos</cp:lastModifiedBy>
  <dcterms:created xsi:type="dcterms:W3CDTF">2025-12-04T13:04:54Z</dcterms:created>
  <dcterms:modified xsi:type="dcterms:W3CDTF">2025-12-04T13:05:38Z</dcterms:modified>
</cp:coreProperties>
</file>