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essica.gallegos\AppData\Local\Microsoft\Windows\INetCache\Content.Outlook\6KUFT2QM\"/>
    </mc:Choice>
  </mc:AlternateContent>
  <xr:revisionPtr revIDLastSave="0" documentId="13_ncr:1_{8710B5B1-CE3A-442B-AE45-58D93D5FED63}" xr6:coauthVersionLast="47" xr6:coauthVersionMax="47" xr10:uidLastSave="{00000000-0000-0000-0000-000000000000}"/>
  <bookViews>
    <workbookView xWindow="28680" yWindow="-120" windowWidth="29040" windowHeight="15720" xr2:uid="{C0633F7E-9CB1-49D8-9AD6-CA73B2F5BEF1}"/>
  </bookViews>
  <sheets>
    <sheet name="BANQUETAS 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K13" i="1" s="1"/>
  <c r="J12" i="1"/>
  <c r="I12" i="1"/>
  <c r="H12" i="1"/>
  <c r="K12" i="1" s="1"/>
  <c r="J11" i="1"/>
  <c r="I11" i="1"/>
  <c r="H11" i="1"/>
  <c r="K11" i="1" s="1"/>
  <c r="J10" i="1"/>
  <c r="I10" i="1"/>
  <c r="H10" i="1"/>
  <c r="K10" i="1" s="1"/>
</calcChain>
</file>

<file path=xl/sharedStrings.xml><?xml version="1.0" encoding="utf-8"?>
<sst xmlns="http://schemas.openxmlformats.org/spreadsheetml/2006/main" count="58" uniqueCount="55">
  <si>
    <t xml:space="preserve">PLAZO DE ENTREGA </t>
  </si>
  <si>
    <t>Cumplimiento de EE.TT.</t>
  </si>
  <si>
    <t>95-100%</t>
  </si>
  <si>
    <t>100 puntos</t>
  </si>
  <si>
    <t>Criterios</t>
  </si>
  <si>
    <t>Precio</t>
  </si>
  <si>
    <t xml:space="preserve">DÍAS </t>
  </si>
  <si>
    <t xml:space="preserve">PUNTOS </t>
  </si>
  <si>
    <t>80-94 %</t>
  </si>
  <si>
    <t>50 puntos</t>
  </si>
  <si>
    <t>Plazo de entrega</t>
  </si>
  <si>
    <t>0-10</t>
  </si>
  <si>
    <t xml:space="preserve">100 PUNTOS </t>
  </si>
  <si>
    <t>Menos 80%</t>
  </si>
  <si>
    <t>No evaluar</t>
  </si>
  <si>
    <t>Ev. Técnica</t>
  </si>
  <si>
    <t>11-20</t>
  </si>
  <si>
    <t xml:space="preserve">50 PUNTOS </t>
  </si>
  <si>
    <t xml:space="preserve">21 Y MÁS </t>
  </si>
  <si>
    <t>5 PUNTOS</t>
  </si>
  <si>
    <t xml:space="preserve">proveedor </t>
  </si>
  <si>
    <t>precio</t>
  </si>
  <si>
    <t xml:space="preserve">plazo entrega </t>
  </si>
  <si>
    <t xml:space="preserve">garantia </t>
  </si>
  <si>
    <t xml:space="preserve">marca </t>
  </si>
  <si>
    <t>modelo</t>
  </si>
  <si>
    <t xml:space="preserve">OBSERVACIONES </t>
  </si>
  <si>
    <t xml:space="preserve">Puntaje precio </t>
  </si>
  <si>
    <t xml:space="preserve">puntaje plazo de entrega </t>
  </si>
  <si>
    <t>P. ett</t>
  </si>
  <si>
    <t xml:space="preserve">observaciones </t>
  </si>
  <si>
    <t>ENILDA TERESA FIGUEROA MELLADO</t>
  </si>
  <si>
    <t>13 MESES</t>
  </si>
  <si>
    <t xml:space="preserve">MULTIMUEBLES </t>
  </si>
  <si>
    <t>4 CUERPOS</t>
  </si>
  <si>
    <t xml:space="preserve">OFERTA ADMISIBLE </t>
  </si>
  <si>
    <t>EVENTAIL SPA</t>
  </si>
  <si>
    <t>12 MESES</t>
  </si>
  <si>
    <t xml:space="preserve">EVENTAIL SPA </t>
  </si>
  <si>
    <t xml:space="preserve">BANQUETAS ISO 4 CUERPOS TAPIZADA </t>
  </si>
  <si>
    <t>METALURGICA SILCOSIL</t>
  </si>
  <si>
    <t xml:space="preserve">LEFI </t>
  </si>
  <si>
    <t>LEFI</t>
  </si>
  <si>
    <t>ISO VINIL</t>
  </si>
  <si>
    <t xml:space="preserve">INDUSTRIA CAMAS </t>
  </si>
  <si>
    <t xml:space="preserve">OFERTA INADMISBLE, NO CUMPLE CON EL 80% DE LAS ESPECIFICACIONES TECNICAS </t>
  </si>
  <si>
    <t xml:space="preserve">MELMAN </t>
  </si>
  <si>
    <t>14 MESES</t>
  </si>
  <si>
    <t xml:space="preserve">OFERTA INADMISBLE, NO INDICA DIMENSIONES MÁXIMAS. PUNTO EXCLUYENTE </t>
  </si>
  <si>
    <t>MUEBLES CAMILLA GALLEGUILLOS</t>
  </si>
  <si>
    <t xml:space="preserve">HP MUEBLES </t>
  </si>
  <si>
    <t>ISO 3 CUERPOS</t>
  </si>
  <si>
    <t>OFERTA INADMISBLE, NO ADJUNTA FICHA DEL EQUIPO</t>
  </si>
  <si>
    <t xml:space="preserve">MULTIPRODUCTO SPA </t>
  </si>
  <si>
    <t>OFERTA INADMISBLE, NO INDICA MATERILAIDAD DEL TAPIZADO, PUNTO EXCLUYENTE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</si>
</sst>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b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indent="8"/>
    </xf>
    <xf numFmtId="9" fontId="0" fillId="0" borderId="0" xfId="1" applyFont="1" applyBorder="1"/>
    <xf numFmtId="9" fontId="0" fillId="0" borderId="0" xfId="1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9" fontId="4" fillId="4" borderId="5" xfId="0" applyNumberFormat="1" applyFont="1" applyFill="1" applyBorder="1" applyAlignment="1">
      <alignment vertical="center"/>
    </xf>
    <xf numFmtId="0" fontId="0" fillId="5" borderId="1" xfId="0" applyFill="1" applyBorder="1"/>
    <xf numFmtId="0" fontId="5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1" xfId="1" applyFont="1" applyBorder="1"/>
    <xf numFmtId="0" fontId="6" fillId="0" borderId="1" xfId="0" applyFont="1" applyBorder="1"/>
    <xf numFmtId="0" fontId="5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49" fontId="6" fillId="0" borderId="1" xfId="0" applyNumberFormat="1" applyFont="1" applyBorder="1"/>
    <xf numFmtId="0" fontId="0" fillId="0" borderId="0" xfId="0" applyAlignment="1">
      <alignment horizontal="left"/>
    </xf>
    <xf numFmtId="0" fontId="4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42" fontId="0" fillId="6" borderId="1" xfId="0" applyNumberFormat="1" applyFill="1" applyBorder="1"/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wrapText="1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EFD0-6E86-4E15-A960-D45F38292ECF}">
  <dimension ref="A2:K17"/>
  <sheetViews>
    <sheetView tabSelected="1" workbookViewId="0">
      <selection activeCell="G18" sqref="G18"/>
    </sheetView>
  </sheetViews>
  <sheetFormatPr baseColWidth="10" defaultRowHeight="15" x14ac:dyDescent="0.25"/>
  <cols>
    <col min="1" max="1" width="62.5703125" customWidth="1"/>
    <col min="2" max="2" width="12.28515625" customWidth="1"/>
    <col min="3" max="3" width="11.5703125" customWidth="1"/>
    <col min="4" max="4" width="16.42578125" style="16" customWidth="1"/>
    <col min="5" max="5" width="14.5703125" customWidth="1"/>
    <col min="6" max="6" width="27.42578125" customWidth="1"/>
    <col min="7" max="7" width="40.85546875" customWidth="1"/>
    <col min="8" max="8" width="18.85546875" customWidth="1"/>
    <col min="9" max="9" width="19.28515625" customWidth="1"/>
    <col min="10" max="10" width="24.42578125" customWidth="1"/>
    <col min="13" max="13" width="16.42578125" customWidth="1"/>
  </cols>
  <sheetData>
    <row r="2" spans="1:11" x14ac:dyDescent="0.25">
      <c r="A2" s="1"/>
      <c r="B2" s="2"/>
      <c r="C2" s="2"/>
      <c r="D2" s="3"/>
      <c r="E2" s="2"/>
      <c r="F2" s="2"/>
      <c r="G2" s="2"/>
      <c r="H2" s="2"/>
      <c r="I2" s="2"/>
    </row>
    <row r="3" spans="1:11" ht="15.75" thickBot="1" x14ac:dyDescent="0.3">
      <c r="A3" s="1"/>
      <c r="B3" s="2"/>
      <c r="C3" s="2"/>
      <c r="D3" s="3"/>
      <c r="E3" s="2"/>
      <c r="F3" s="2"/>
      <c r="G3" s="2"/>
      <c r="H3" s="2"/>
      <c r="I3" s="2"/>
      <c r="J3" s="27" t="s">
        <v>0</v>
      </c>
      <c r="K3" s="27"/>
    </row>
    <row r="4" spans="1:11" x14ac:dyDescent="0.25">
      <c r="A4" s="1"/>
      <c r="B4" s="2"/>
      <c r="C4" s="28" t="s">
        <v>1</v>
      </c>
      <c r="D4" s="4" t="s">
        <v>2</v>
      </c>
      <c r="E4" s="5" t="s">
        <v>3</v>
      </c>
      <c r="F4" s="2"/>
      <c r="G4" s="6" t="s">
        <v>4</v>
      </c>
      <c r="H4" s="6" t="s">
        <v>5</v>
      </c>
      <c r="I4" s="7">
        <v>0.4</v>
      </c>
      <c r="J4" s="8" t="s">
        <v>6</v>
      </c>
      <c r="K4" s="8" t="s">
        <v>7</v>
      </c>
    </row>
    <row r="5" spans="1:11" x14ac:dyDescent="0.25">
      <c r="A5" s="1"/>
      <c r="B5" s="2"/>
      <c r="C5" s="29"/>
      <c r="D5" s="9" t="s">
        <v>8</v>
      </c>
      <c r="E5" s="10" t="s">
        <v>9</v>
      </c>
      <c r="F5" s="2"/>
      <c r="G5" s="11"/>
      <c r="H5" s="11" t="s">
        <v>10</v>
      </c>
      <c r="I5" s="11">
        <v>0.3</v>
      </c>
      <c r="J5" s="12" t="s">
        <v>11</v>
      </c>
      <c r="K5" s="12" t="s">
        <v>12</v>
      </c>
    </row>
    <row r="6" spans="1:11" ht="15.75" thickBot="1" x14ac:dyDescent="0.3">
      <c r="A6" s="1"/>
      <c r="B6" s="2"/>
      <c r="C6" s="30"/>
      <c r="D6" s="13" t="s">
        <v>13</v>
      </c>
      <c r="E6" s="14" t="s">
        <v>14</v>
      </c>
      <c r="F6" s="2"/>
      <c r="G6" s="11"/>
      <c r="H6" s="11" t="s">
        <v>15</v>
      </c>
      <c r="I6" s="11">
        <v>0.3</v>
      </c>
      <c r="J6" s="15" t="s">
        <v>16</v>
      </c>
      <c r="K6" s="12" t="s">
        <v>17</v>
      </c>
    </row>
    <row r="7" spans="1:11" x14ac:dyDescent="0.25">
      <c r="A7" s="1"/>
      <c r="B7" s="2"/>
      <c r="C7" s="2"/>
      <c r="D7" s="3"/>
      <c r="E7" s="2"/>
      <c r="F7" s="2"/>
      <c r="G7" s="11"/>
      <c r="H7" s="11"/>
      <c r="I7" s="11"/>
      <c r="J7" s="12" t="s">
        <v>18</v>
      </c>
      <c r="K7" s="12" t="s">
        <v>19</v>
      </c>
    </row>
    <row r="8" spans="1:11" ht="15.75" thickBot="1" x14ac:dyDescent="0.3">
      <c r="J8" s="17"/>
      <c r="K8" s="18"/>
    </row>
    <row r="9" spans="1:11" x14ac:dyDescent="0.25">
      <c r="A9" s="19" t="s">
        <v>20</v>
      </c>
      <c r="B9" s="19" t="s">
        <v>21</v>
      </c>
      <c r="C9" s="19" t="s">
        <v>22</v>
      </c>
      <c r="D9" s="20" t="s">
        <v>23</v>
      </c>
      <c r="E9" s="19" t="s">
        <v>24</v>
      </c>
      <c r="F9" s="19" t="s">
        <v>25</v>
      </c>
      <c r="G9" s="19" t="s">
        <v>26</v>
      </c>
      <c r="H9" s="19" t="s">
        <v>27</v>
      </c>
      <c r="I9" s="19" t="s">
        <v>28</v>
      </c>
      <c r="J9" s="19" t="s">
        <v>29</v>
      </c>
      <c r="K9" s="19" t="s">
        <v>30</v>
      </c>
    </row>
    <row r="10" spans="1:11" x14ac:dyDescent="0.25">
      <c r="A10" s="21" t="s">
        <v>31</v>
      </c>
      <c r="B10" s="22">
        <v>8979919</v>
      </c>
      <c r="C10" s="21">
        <v>10</v>
      </c>
      <c r="D10" s="23" t="s">
        <v>32</v>
      </c>
      <c r="E10" s="21" t="s">
        <v>33</v>
      </c>
      <c r="F10" s="21" t="s">
        <v>34</v>
      </c>
      <c r="G10" s="24" t="s">
        <v>35</v>
      </c>
      <c r="H10" s="25">
        <f>$I$4*(MIN($B$10:$B$13)/B10)*100</f>
        <v>35.128098594207813</v>
      </c>
      <c r="I10" s="21">
        <f>100*0.3</f>
        <v>30</v>
      </c>
      <c r="J10" s="21">
        <f>50*0.3</f>
        <v>15</v>
      </c>
      <c r="K10" s="25">
        <f>H10+I10+J10</f>
        <v>80.128098594207813</v>
      </c>
    </row>
    <row r="11" spans="1:11" x14ac:dyDescent="0.25">
      <c r="A11" s="21" t="s">
        <v>36</v>
      </c>
      <c r="B11" s="22">
        <v>7886187</v>
      </c>
      <c r="C11" s="21">
        <v>10</v>
      </c>
      <c r="D11" s="23" t="s">
        <v>37</v>
      </c>
      <c r="E11" s="21" t="s">
        <v>38</v>
      </c>
      <c r="F11" s="21" t="s">
        <v>39</v>
      </c>
      <c r="G11" s="24" t="s">
        <v>35</v>
      </c>
      <c r="H11" s="25">
        <f t="shared" ref="H11:H13" si="0">$I$4*(MIN($B$10:$B$13)/B11)*100</f>
        <v>40</v>
      </c>
      <c r="I11" s="21">
        <f t="shared" ref="I11:I13" si="1">100*0.3</f>
        <v>30</v>
      </c>
      <c r="J11" s="21">
        <f>100*0.3</f>
        <v>30</v>
      </c>
      <c r="K11" s="25">
        <f t="shared" ref="K11:K13" si="2">H11+I11+J11</f>
        <v>100</v>
      </c>
    </row>
    <row r="12" spans="1:11" x14ac:dyDescent="0.25">
      <c r="A12" s="21" t="s">
        <v>40</v>
      </c>
      <c r="B12" s="22">
        <v>10040031</v>
      </c>
      <c r="C12" s="21">
        <v>10</v>
      </c>
      <c r="D12" s="23">
        <v>12</v>
      </c>
      <c r="E12" s="21"/>
      <c r="F12" s="21"/>
      <c r="G12" s="24" t="s">
        <v>35</v>
      </c>
      <c r="H12" s="25">
        <f t="shared" si="0"/>
        <v>31.418974702368946</v>
      </c>
      <c r="I12" s="21">
        <f t="shared" si="1"/>
        <v>30</v>
      </c>
      <c r="J12" s="21">
        <f>50*0.3</f>
        <v>15</v>
      </c>
      <c r="K12" s="25">
        <f t="shared" si="2"/>
        <v>76.418974702368942</v>
      </c>
    </row>
    <row r="13" spans="1:11" x14ac:dyDescent="0.25">
      <c r="A13" s="21" t="s">
        <v>41</v>
      </c>
      <c r="B13" s="22">
        <v>8644692</v>
      </c>
      <c r="C13" s="21">
        <v>10</v>
      </c>
      <c r="D13" s="23">
        <v>36</v>
      </c>
      <c r="E13" s="21" t="s">
        <v>42</v>
      </c>
      <c r="F13" s="21" t="s">
        <v>43</v>
      </c>
      <c r="G13" s="24" t="s">
        <v>35</v>
      </c>
      <c r="H13" s="25">
        <f t="shared" si="0"/>
        <v>36.490308735117459</v>
      </c>
      <c r="I13" s="21">
        <f t="shared" si="1"/>
        <v>30</v>
      </c>
      <c r="J13" s="21">
        <f>100*0.3</f>
        <v>30</v>
      </c>
      <c r="K13" s="25">
        <f t="shared" si="2"/>
        <v>96.490308735117452</v>
      </c>
    </row>
    <row r="14" spans="1:11" ht="30" x14ac:dyDescent="0.25">
      <c r="A14" s="21" t="s">
        <v>44</v>
      </c>
      <c r="B14" s="21">
        <v>8402398</v>
      </c>
      <c r="C14" s="21">
        <v>10</v>
      </c>
      <c r="D14" s="23"/>
      <c r="E14" s="21"/>
      <c r="F14" s="21"/>
      <c r="G14" s="26" t="s">
        <v>45</v>
      </c>
      <c r="H14" s="25"/>
      <c r="I14" s="21"/>
      <c r="J14" s="21"/>
      <c r="K14" s="25"/>
    </row>
    <row r="15" spans="1:11" ht="45" x14ac:dyDescent="0.25">
      <c r="A15" s="21" t="s">
        <v>46</v>
      </c>
      <c r="B15" s="21">
        <v>7231803</v>
      </c>
      <c r="C15" s="21">
        <v>10</v>
      </c>
      <c r="D15" s="23" t="s">
        <v>47</v>
      </c>
      <c r="E15" s="21"/>
      <c r="F15" s="21"/>
      <c r="G15" s="26" t="s">
        <v>48</v>
      </c>
      <c r="H15" s="25"/>
      <c r="I15" s="21"/>
      <c r="J15" s="21"/>
      <c r="K15" s="25"/>
    </row>
    <row r="16" spans="1:11" ht="30" x14ac:dyDescent="0.25">
      <c r="A16" s="21" t="s">
        <v>49</v>
      </c>
      <c r="B16" s="21">
        <v>8909140</v>
      </c>
      <c r="C16" s="21">
        <v>9</v>
      </c>
      <c r="D16" s="23">
        <v>48</v>
      </c>
      <c r="E16" s="21" t="s">
        <v>50</v>
      </c>
      <c r="F16" s="21" t="s">
        <v>51</v>
      </c>
      <c r="G16" s="26" t="s">
        <v>52</v>
      </c>
      <c r="H16" s="21"/>
      <c r="I16" s="21"/>
      <c r="J16" s="21"/>
      <c r="K16" s="21"/>
    </row>
    <row r="17" spans="1:11" ht="45" x14ac:dyDescent="0.25">
      <c r="A17" s="21" t="s">
        <v>53</v>
      </c>
      <c r="B17" s="21">
        <v>8348088</v>
      </c>
      <c r="C17" s="21">
        <v>10</v>
      </c>
      <c r="D17" s="23">
        <v>24</v>
      </c>
      <c r="E17" s="21"/>
      <c r="F17" s="21"/>
      <c r="G17" s="26" t="s">
        <v>54</v>
      </c>
      <c r="H17" s="21"/>
      <c r="I17" s="21"/>
      <c r="J17" s="21"/>
      <c r="K17" s="21"/>
    </row>
  </sheetData>
  <mergeCells count="2">
    <mergeCell ref="J3:K3"/>
    <mergeCell ref="C4:C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BANQUETAS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 gallegos</dc:creator>
  <cp:lastModifiedBy>yessica gallegos</cp:lastModifiedBy>
  <dcterms:created xsi:type="dcterms:W3CDTF">2025-12-04T18:02:25Z</dcterms:created>
  <dcterms:modified xsi:type="dcterms:W3CDTF">2025-12-04T18:15:17Z</dcterms:modified>
</cp:coreProperties>
</file>