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ejorninezcl-my.sharepoint.com/personal/dlaport_servicioproteccion_gob_cl/Documents/Escritorio/mobiliario UEFAA/"/>
    </mc:Choice>
  </mc:AlternateContent>
  <xr:revisionPtr revIDLastSave="32" documentId="8_{A77B4495-DC8B-44A3-A268-4F75C65F79F6}" xr6:coauthVersionLast="47" xr6:coauthVersionMax="47" xr10:uidLastSave="{9B54A375-93A6-4586-8976-2463C565E08D}"/>
  <bookViews>
    <workbookView xWindow="-28920" yWindow="-120" windowWidth="29040" windowHeight="15720" xr2:uid="{6A9E0554-C7E9-484E-9788-25C80B05EA4E}"/>
  </bookViews>
  <sheets>
    <sheet name="Hoja1" sheetId="2" r:id="rId1"/>
  </sheets>
  <definedNames>
    <definedName name="_xlnm.Print_Area" localSheetId="0">Hoja1!$A$1:$L$60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 l="1"/>
  <c r="I22" i="2" s="1"/>
  <c r="F22" i="2"/>
  <c r="J22" i="2" s="1"/>
  <c r="K22" i="2"/>
  <c r="K21" i="2"/>
  <c r="J21" i="2"/>
  <c r="I21" i="2"/>
  <c r="E18" i="2"/>
  <c r="C18" i="2"/>
  <c r="L22" i="2" l="1"/>
  <c r="L21" i="2"/>
</calcChain>
</file>

<file path=xl/sharedStrings.xml><?xml version="1.0" encoding="utf-8"?>
<sst xmlns="http://schemas.openxmlformats.org/spreadsheetml/2006/main" count="44" uniqueCount="43">
  <si>
    <t xml:space="preserve">CUADRO COMPARATIVO DE OFERTAS </t>
  </si>
  <si>
    <t>1.- ANTECEDENTES GENERALES</t>
  </si>
  <si>
    <t>Nombre del Requerimiento</t>
  </si>
  <si>
    <t>ID Cotización</t>
  </si>
  <si>
    <t>Tipo de Entrega</t>
  </si>
  <si>
    <t>Inmediata</t>
  </si>
  <si>
    <t>2.- CUADRO COMPARATIVO</t>
  </si>
  <si>
    <t xml:space="preserve">Nombre Proveedor </t>
  </si>
  <si>
    <t>Nombre de la Oferta</t>
  </si>
  <si>
    <t>Precio</t>
  </si>
  <si>
    <t>Pond. Precio</t>
  </si>
  <si>
    <t>Plazo de Entrega</t>
  </si>
  <si>
    <t>Pond. Plazo de Entrega</t>
  </si>
  <si>
    <t>Plazo de Entrega (40%)</t>
  </si>
  <si>
    <t>3.- SELECCIÓN DE OFERTA</t>
  </si>
  <si>
    <t>El Servicio considerara para efectos de selección de la oferta, a todos aquellos proveedores que cumplan con ofrecer el servicio requerido, y evaluara los siguientes aspectos:</t>
  </si>
  <si>
    <t xml:space="preserve">Ponderadores </t>
  </si>
  <si>
    <t>% (Porcentaje)</t>
  </si>
  <si>
    <t>Tiempo de entrega</t>
  </si>
  <si>
    <t>Total</t>
  </si>
  <si>
    <t>a.	DESCRIPCIÓN DE LOS PONDERADORES.</t>
  </si>
  <si>
    <t>i.	Precio: Se calificará con máximo puntaje a quien presente la propuesta económica de menor valor que se ajuste a la disponibilidad presupuestaria prevista para dicha contratación, siendo la escala de puntuación de 0 a 100 puntos.  La comparación de precios se realizará de acuerdo con la siguiente fórmula:
 P (i) = (C (min) /C (i) X 100), dónde: 
P (i): Puntuación de la oferta económica del proponente “i”, 
C (min): Precio de la menor oferta económica,
C (i): Precio de la oferta económica del proponente “i”.</t>
  </si>
  <si>
    <t xml:space="preserve">ii.	Tiempo de entrega: Se otorgará la mejor calificación a la propuesta que ofrezca el menor plazo de entrega de los productos, siendo la escala de puntuación de 0 a 100. La comparación de los plazos de entrega se medirá para estos efectos en días hábiles y para evaluar el cumplimiento de este criterio, el o los oferentes deberán completar un formulario que se adjunta con estas bases, indicando el plazo de entrega de los productos en para cada Residencia y se realizará de acuerdo con la siguiente fórmula:
P (i) = (C (min.) /C (i) X 100), donde: 
P (i) = Puntuación del plazo de entrega del proponente “i”, 
C (min.) = Menor plazo de entrega del producto,
C (i) = Plazo de entrega del proponente “i”. </t>
  </si>
  <si>
    <t>4.- FORMA DE PAGO</t>
  </si>
  <si>
    <t>Se formalizará el pago contra entrega de los productos solicitados y en las condiciones comerciales que se detallan a continuación.
El proveedor seleccionado deberá verificar de forma previa al envío de la boleta o factura, lo siguiente:
-	Que la orden de compra sea ACEPTADA por el proveedor seleccionado, en el portal www.mercadopublico.cl.
-	Que la orden de compra se encuentre en estado de RECEPCIÓN CONFORME, en el portal www.mercadopublico.cl. 
-	Las facturas o boletas deberán ser emitidas a nombre del Servicio Nacional de Protección Especializada a la Niñez y Adolescencia, RUT N°62.000.890-7, a través de la plataforma del Servicio de Impuestos Internos (SII) deberá indicarse en la referencia (campo 801) el ID de la Orden de Compra (OC). Si utiliza un sistema de facturación electrónico distinto al del SII, deberá asegurarse que este realice el envío del documento tributable electrónico (DTE) en formato XML al correo dipresrecepcion@custodium.com.
Cumpliendo con lo anterior, el respectivo pago mensual se realizará dentro de los treinta (30) días corridos siguientes, a la recepción de la correspondiente factura o boleta emitida por el proveedor seleccionado.</t>
  </si>
  <si>
    <t>5.- CONTRAPARTE TÉCNICA</t>
  </si>
  <si>
    <t>Actuará como contraparte técnica del Servicio un profesional de la Dirección Regional de Valparaíso.</t>
  </si>
  <si>
    <t>Nicolás Pinto Alfonso</t>
  </si>
  <si>
    <t>Jefe Unidad de Compras y Servicios de Soprote</t>
  </si>
  <si>
    <t>COMERCIALIZADORA DE MUEBLES HP LIMITADA</t>
  </si>
  <si>
    <t>Monto de la oferta o precio (50%)</t>
  </si>
  <si>
    <t xml:space="preserve">Criterio Sustentable </t>
  </si>
  <si>
    <t>Pond. Criterio sustentable</t>
  </si>
  <si>
    <t>CRITERIOS DE EVALUACION</t>
  </si>
  <si>
    <t>PUNTAJE TOTAL</t>
  </si>
  <si>
    <t>Criterio Sustentable  (10%)</t>
  </si>
  <si>
    <t>Criterio sustentable</t>
  </si>
  <si>
    <t xml:space="preserve">iii. Criterio Sustentabilidad:Se otorgará puntaje de 100 puntos, al proveedor que cuente con algún sistema de reciclaje de residuos, presentado copia del convenio con entidad recicladora, el cual debe haber sido suscrito con fecha anterior a la fecha de publicación del proceso.                                                                                                                                                                                                                                                                        CRITERIO PONDERACIÓN Cuenta con algún sistema de reciclaje de residuos 100 No cuenta con algún sistema de reciclaje de residuos 0 </t>
  </si>
  <si>
    <t>ADQUISICIÓN MOBILIARIO PARA HABILITACIÓN UEFAA</t>
  </si>
  <si>
    <t>MUEBLES HP LIMITADA</t>
  </si>
  <si>
    <t>No informa ningun convenio de reciclaje</t>
  </si>
  <si>
    <t>Si cuenta con convenio de reciclaje</t>
  </si>
  <si>
    <t>De acuerdo a la evaluación realizada y al ponderador utilizado, la oferta seleccionada correspondea la presentada por el proveedor COMERCIALIZADORA DE MUEBLES HP LIMITADA Empresa
RUT: 76.058.118-6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</si>
</sst>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340A]* #,##0_ ;_ [$$-340A]* \-#,##0_ ;_ [$$-340A]* &quot;-&quot;??_ ;_ @_ "/>
  </numFmts>
  <fonts count="14" x14ac:knownFonts="1">
    <font>
      <sz val="11"/>
      <color theme="1"/>
      <name val="Calibri"/>
      <family val="2"/>
      <scheme val="minor"/>
    </font>
    <font>
      <sz val="10"/>
      <color indexed="8"/>
      <name val="Tahoma"/>
      <family val="2"/>
    </font>
    <font>
      <sz val="12"/>
      <color indexed="8"/>
      <name val="Tahoma"/>
      <family val="2"/>
    </font>
    <font>
      <b/>
      <sz val="10"/>
      <color rgb="FFFFFFFF"/>
      <name val="Tahoma"/>
      <family val="2"/>
    </font>
    <font>
      <sz val="10"/>
      <color theme="1"/>
      <name val="Tahoma"/>
      <family val="2"/>
    </font>
    <font>
      <b/>
      <sz val="10"/>
      <color theme="1"/>
      <name val="Tahoma"/>
      <family val="2"/>
    </font>
    <font>
      <sz val="11"/>
      <name val="Calibri"/>
      <family val="2"/>
      <scheme val="minor"/>
    </font>
    <font>
      <b/>
      <sz val="8"/>
      <name val="Tahoma"/>
      <family val="2"/>
    </font>
    <font>
      <b/>
      <sz val="8"/>
      <color theme="1"/>
      <name val="Tahoma"/>
      <family val="2"/>
    </font>
    <font>
      <sz val="8"/>
      <color theme="1"/>
      <name val="Tahoma"/>
      <family val="2"/>
    </font>
    <font>
      <sz val="8"/>
      <name val="Tahoma"/>
      <family val="2"/>
    </font>
    <font>
      <sz val="8"/>
      <color theme="0"/>
      <name val="Tahoma"/>
      <family val="2"/>
    </font>
    <font>
      <sz val="8"/>
      <color theme="1"/>
      <name val="Calibri"/>
      <family val="2"/>
      <scheme val="minor"/>
    </font>
    <font>
      <b/>
      <sz val="8"/>
      <color rgb="FFFFFFFF"/>
      <name val="Tahoma"/>
      <family val="2"/>
    </font>
  </fonts>
  <fills count="5">
    <fill>
      <patternFill patternType="none"/>
    </fill>
    <fill>
      <patternFill patternType="gray125"/>
    </fill>
    <fill>
      <patternFill patternType="solid">
        <fgColor rgb="FF17365D"/>
        <bgColor indexed="64"/>
      </patternFill>
    </fill>
    <fill>
      <patternFill patternType="solid">
        <fgColor theme="0" tint="-0.249977111117893"/>
        <bgColor indexed="64"/>
      </patternFill>
    </fill>
    <fill>
      <patternFill patternType="solid">
        <fgColor theme="0"/>
        <bgColor indexed="64"/>
      </patternFill>
    </fill>
  </fills>
  <borders count="18">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vertical="center"/>
    </xf>
    <xf numFmtId="0" fontId="4" fillId="0" borderId="0" xfId="0" applyFont="1"/>
    <xf numFmtId="0" fontId="4" fillId="0" borderId="0" xfId="0" applyFont="1" applyAlignment="1">
      <alignment horizontal="center"/>
    </xf>
    <xf numFmtId="0" fontId="5" fillId="0" borderId="0" xfId="0" applyFont="1" applyAlignment="1">
      <alignment horizontal="left"/>
    </xf>
    <xf numFmtId="0" fontId="6" fillId="0" borderId="0" xfId="0" applyFont="1"/>
    <xf numFmtId="0" fontId="4" fillId="0" borderId="0" xfId="0" applyFont="1" applyAlignment="1">
      <alignment horizontal="left" wrapText="1"/>
    </xf>
    <xf numFmtId="0" fontId="9" fillId="0" borderId="0" xfId="0" applyFont="1"/>
    <xf numFmtId="0" fontId="10" fillId="0" borderId="0" xfId="0" applyFont="1"/>
    <xf numFmtId="165" fontId="11" fillId="0" borderId="0" xfId="0" applyNumberFormat="1" applyFont="1"/>
    <xf numFmtId="0" fontId="11" fillId="0" borderId="0" xfId="0" applyFont="1"/>
    <xf numFmtId="0" fontId="12" fillId="0" borderId="3" xfId="0" applyFont="1" applyBorder="1"/>
    <xf numFmtId="164" fontId="9"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164" fontId="8" fillId="0" borderId="3" xfId="0" applyNumberFormat="1" applyFont="1" applyBorder="1" applyAlignment="1">
      <alignment horizontal="center" vertical="center"/>
    </xf>
    <xf numFmtId="0" fontId="8" fillId="4" borderId="0" xfId="0" applyFont="1" applyFill="1" applyAlignment="1">
      <alignment vertical="center"/>
    </xf>
    <xf numFmtId="0" fontId="12" fillId="0" borderId="3" xfId="0" applyFont="1" applyBorder="1" applyAlignment="1">
      <alignment wrapText="1"/>
    </xf>
    <xf numFmtId="165" fontId="10" fillId="0" borderId="3" xfId="0" applyNumberFormat="1" applyFont="1" applyBorder="1" applyAlignment="1">
      <alignment horizontal="center"/>
    </xf>
    <xf numFmtId="0" fontId="12" fillId="0" borderId="15" xfId="0" applyFont="1" applyBorder="1" applyAlignment="1">
      <alignment horizontal="center" wrapText="1"/>
    </xf>
    <xf numFmtId="0" fontId="13" fillId="4" borderId="0" xfId="0" applyFont="1" applyFill="1" applyAlignment="1">
      <alignment horizontal="center" vertical="center" wrapText="1"/>
    </xf>
    <xf numFmtId="0" fontId="13" fillId="2" borderId="12" xfId="0" applyFont="1" applyFill="1" applyBorder="1" applyAlignment="1">
      <alignment horizontal="center" vertical="center" wrapText="1"/>
    </xf>
    <xf numFmtId="9" fontId="9" fillId="4" borderId="0" xfId="0" applyNumberFormat="1" applyFont="1" applyFill="1" applyAlignment="1">
      <alignment horizontal="center" vertical="center" wrapText="1"/>
    </xf>
    <xf numFmtId="9" fontId="3" fillId="4" borderId="0" xfId="0" applyNumberFormat="1" applyFont="1" applyFill="1" applyAlignment="1">
      <alignment horizontal="center" vertical="center" wrapText="1"/>
    </xf>
    <xf numFmtId="0" fontId="9" fillId="0" borderId="16" xfId="0" applyFont="1" applyBorder="1" applyAlignment="1">
      <alignment horizontal="justify" vertical="center" wrapText="1"/>
    </xf>
    <xf numFmtId="0" fontId="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9" fontId="9" fillId="0" borderId="2" xfId="0" applyNumberFormat="1" applyFont="1" applyBorder="1" applyAlignment="1">
      <alignment horizontal="center" vertical="center" wrapText="1"/>
    </xf>
    <xf numFmtId="9" fontId="3" fillId="2" borderId="2" xfId="0" applyNumberFormat="1" applyFont="1" applyFill="1" applyBorder="1" applyAlignment="1">
      <alignment horizontal="center" vertical="center" wrapText="1"/>
    </xf>
    <xf numFmtId="0" fontId="0" fillId="0" borderId="0" xfId="0" applyAlignment="1">
      <alignment horizontal="center"/>
    </xf>
    <xf numFmtId="0" fontId="4" fillId="0" borderId="0" xfId="0" applyFont="1" applyAlignment="1">
      <alignment horizontal="left"/>
    </xf>
    <xf numFmtId="0" fontId="4" fillId="0" borderId="0" xfId="0" applyFont="1" applyAlignment="1">
      <alignment horizontal="left" wrapText="1"/>
    </xf>
    <xf numFmtId="0" fontId="5" fillId="0" borderId="0" xfId="0" applyFont="1" applyAlignment="1">
      <alignment horizontal="left"/>
    </xf>
    <xf numFmtId="0" fontId="2" fillId="0" borderId="0" xfId="0" applyFont="1" applyAlignment="1">
      <alignment horizontal="center" vertical="center"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3" xfId="0" applyFont="1" applyFill="1" applyBorder="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7" fillId="3" borderId="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4" fillId="0" borderId="0" xfId="0" applyFont="1" applyAlignment="1">
      <alignment horizontal="left" vertical="center" wrapText="1"/>
    </xf>
    <xf numFmtId="0" fontId="8" fillId="3" borderId="13" xfId="0" applyFont="1" applyFill="1" applyBorder="1" applyAlignment="1">
      <alignment horizontal="center" vertical="center" wrapText="1"/>
    </xf>
    <xf numFmtId="0" fontId="0" fillId="0" borderId="0" xfId="0" applyAlignment="1">
      <alignment horizontal="center" wrapText="1"/>
    </xf>
    <xf numFmtId="0" fontId="0" fillId="0" borderId="11"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1</xdr:row>
      <xdr:rowOff>28575</xdr:rowOff>
    </xdr:from>
    <xdr:to>
      <xdr:col>0</xdr:col>
      <xdr:colOff>1724025</xdr:colOff>
      <xdr:row>7</xdr:row>
      <xdr:rowOff>76200</xdr:rowOff>
    </xdr:to>
    <xdr:pic>
      <xdr:nvPicPr>
        <xdr:cNvPr id="1306" name="Imagen 2">
          <a:extLst>
            <a:ext uri="{FF2B5EF4-FFF2-40B4-BE49-F238E27FC236}">
              <a16:creationId xmlns:a16="http://schemas.microsoft.com/office/drawing/2014/main" id="{C21B6EDC-D129-A1EB-7E8F-6BC54F3ADA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219075"/>
          <a:ext cx="13049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808181</xdr:colOff>
      <xdr:row>56</xdr:row>
      <xdr:rowOff>279977</xdr:rowOff>
    </xdr:from>
    <xdr:ext cx="2073853" cy="1113271"/>
    <xdr:pic>
      <xdr:nvPicPr>
        <xdr:cNvPr id="3" name="Imagen 2">
          <a:extLst>
            <a:ext uri="{FF2B5EF4-FFF2-40B4-BE49-F238E27FC236}">
              <a16:creationId xmlns:a16="http://schemas.microsoft.com/office/drawing/2014/main" id="{D2D9C43C-B87B-41EB-9953-B0B539E7C4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8181" y="16714932"/>
          <a:ext cx="2073853" cy="1113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C354-CDFC-49E0-831C-E53468C31126}">
  <sheetPr>
    <pageSetUpPr fitToPage="1"/>
  </sheetPr>
  <dimension ref="A2:L65"/>
  <sheetViews>
    <sheetView tabSelected="1" topLeftCell="A58" zoomScale="110" zoomScaleNormal="110" workbookViewId="0">
      <selection activeCell="K42" sqref="K42"/>
    </sheetView>
  </sheetViews>
  <sheetFormatPr baseColWidth="10" defaultColWidth="8.7265625" defaultRowHeight="14.5" x14ac:dyDescent="0.35"/>
  <cols>
    <col min="1" max="1" width="33.7265625" customWidth="1"/>
    <col min="2" max="2" width="11.1796875" customWidth="1"/>
    <col min="3" max="3" width="11.453125" customWidth="1"/>
    <col min="4" max="4" width="10.453125" customWidth="1"/>
    <col min="5" max="5" width="9.81640625" customWidth="1"/>
    <col min="6" max="6" width="13.1796875" customWidth="1"/>
    <col min="7" max="7" width="13.453125" customWidth="1"/>
    <col min="8" max="8" width="12.26953125" customWidth="1"/>
    <col min="9" max="256" width="11.453125" customWidth="1"/>
  </cols>
  <sheetData>
    <row r="2" spans="1:9" ht="15" customHeight="1" x14ac:dyDescent="0.35">
      <c r="B2" s="32" t="s">
        <v>0</v>
      </c>
      <c r="C2" s="32"/>
      <c r="D2" s="32"/>
      <c r="E2" s="32"/>
      <c r="F2" s="32"/>
    </row>
    <row r="3" spans="1:9" ht="15" customHeight="1" x14ac:dyDescent="0.35">
      <c r="B3" s="32"/>
      <c r="C3" s="32"/>
      <c r="D3" s="32"/>
      <c r="E3" s="32"/>
      <c r="F3" s="32"/>
      <c r="G3" s="1"/>
    </row>
    <row r="4" spans="1:9" x14ac:dyDescent="0.35">
      <c r="C4" s="1"/>
      <c r="D4" s="1"/>
      <c r="E4" s="1"/>
      <c r="F4" s="1"/>
    </row>
    <row r="9" spans="1:9" x14ac:dyDescent="0.35">
      <c r="A9" s="2"/>
      <c r="B9" s="2"/>
      <c r="C9" s="2"/>
      <c r="D9" s="2"/>
      <c r="E9" s="2"/>
      <c r="F9" s="2"/>
      <c r="G9" s="2"/>
      <c r="H9" s="2"/>
      <c r="I9" s="2"/>
    </row>
    <row r="10" spans="1:9" x14ac:dyDescent="0.35">
      <c r="A10" s="31" t="s">
        <v>1</v>
      </c>
      <c r="B10" s="31"/>
      <c r="C10" s="31"/>
      <c r="D10" s="2"/>
      <c r="E10" s="2"/>
      <c r="F10" s="2"/>
      <c r="G10" s="2"/>
      <c r="H10" s="2"/>
      <c r="I10" s="2"/>
    </row>
    <row r="11" spans="1:9" ht="15" thickBot="1" x14ac:dyDescent="0.4">
      <c r="A11" s="2"/>
      <c r="B11" s="2"/>
      <c r="C11" s="2"/>
      <c r="D11" s="2"/>
      <c r="E11" s="2"/>
      <c r="F11" s="2"/>
      <c r="G11" s="2"/>
      <c r="H11" s="2"/>
      <c r="I11" s="2"/>
    </row>
    <row r="12" spans="1:9" ht="48" customHeight="1" thickBot="1" x14ac:dyDescent="0.4">
      <c r="A12" s="39" t="s">
        <v>2</v>
      </c>
      <c r="B12" s="40"/>
      <c r="C12" s="33" t="s">
        <v>38</v>
      </c>
      <c r="D12" s="34"/>
      <c r="E12" s="34"/>
      <c r="F12" s="35"/>
      <c r="G12" s="2"/>
      <c r="H12" s="2"/>
      <c r="I12" s="2"/>
    </row>
    <row r="13" spans="1:9" ht="15" thickBot="1" x14ac:dyDescent="0.4">
      <c r="A13" s="39" t="s">
        <v>3</v>
      </c>
      <c r="B13" s="40"/>
      <c r="C13" s="36">
        <v>5802381</v>
      </c>
      <c r="D13" s="37"/>
      <c r="E13" s="37"/>
      <c r="F13" s="38"/>
      <c r="G13" s="2"/>
      <c r="H13" s="2"/>
      <c r="I13" s="2"/>
    </row>
    <row r="14" spans="1:9" ht="15" thickBot="1" x14ac:dyDescent="0.4">
      <c r="A14" s="39" t="s">
        <v>4</v>
      </c>
      <c r="B14" s="40"/>
      <c r="C14" s="36" t="s">
        <v>5</v>
      </c>
      <c r="D14" s="37"/>
      <c r="E14" s="37"/>
      <c r="F14" s="38"/>
      <c r="G14" s="2"/>
      <c r="H14" s="2"/>
      <c r="I14" s="2"/>
    </row>
    <row r="15" spans="1:9" x14ac:dyDescent="0.35">
      <c r="A15" s="3"/>
      <c r="B15" s="3"/>
      <c r="C15" s="3"/>
      <c r="D15" s="3"/>
      <c r="E15" s="3"/>
      <c r="F15" s="3"/>
      <c r="G15" s="2"/>
      <c r="H15" s="2"/>
      <c r="I15" s="2"/>
    </row>
    <row r="16" spans="1:9" x14ac:dyDescent="0.35">
      <c r="A16" s="31" t="s">
        <v>6</v>
      </c>
      <c r="B16" s="31"/>
      <c r="C16" s="31"/>
      <c r="D16" s="3"/>
      <c r="E16" s="3"/>
      <c r="F16" s="3"/>
      <c r="G16" s="2"/>
      <c r="H16" s="2"/>
      <c r="I16" s="2"/>
    </row>
    <row r="17" spans="1:12" x14ac:dyDescent="0.35">
      <c r="A17" s="4"/>
      <c r="B17" s="4"/>
      <c r="C17" s="4"/>
      <c r="D17" s="3"/>
      <c r="E17" s="3"/>
      <c r="F17" s="3"/>
      <c r="G17" s="2"/>
      <c r="H17" s="2"/>
      <c r="I17" s="2"/>
    </row>
    <row r="18" spans="1:12" x14ac:dyDescent="0.35">
      <c r="A18" s="7"/>
      <c r="B18" s="8"/>
      <c r="C18" s="9">
        <f>MIN(C21:C21)</f>
        <v>18366311</v>
      </c>
      <c r="D18" s="10"/>
      <c r="E18" s="10">
        <f>MIN(E21:E21)</f>
        <v>3</v>
      </c>
      <c r="F18" s="10"/>
      <c r="G18" s="15"/>
      <c r="H18" s="15"/>
      <c r="I18" s="43" t="s">
        <v>33</v>
      </c>
      <c r="J18" s="44"/>
      <c r="K18" s="45"/>
    </row>
    <row r="19" spans="1:12" ht="19" customHeight="1" x14ac:dyDescent="0.35">
      <c r="A19" s="49" t="s">
        <v>7</v>
      </c>
      <c r="B19" s="49" t="s">
        <v>8</v>
      </c>
      <c r="C19" s="46" t="s">
        <v>9</v>
      </c>
      <c r="D19" s="46" t="s">
        <v>10</v>
      </c>
      <c r="E19" s="46" t="s">
        <v>11</v>
      </c>
      <c r="F19" s="50" t="s">
        <v>12</v>
      </c>
      <c r="G19" s="41" t="s">
        <v>31</v>
      </c>
      <c r="H19" s="52" t="s">
        <v>32</v>
      </c>
      <c r="I19" s="41" t="s">
        <v>30</v>
      </c>
      <c r="J19" s="41" t="s">
        <v>13</v>
      </c>
      <c r="K19" s="46" t="s">
        <v>35</v>
      </c>
      <c r="L19" s="41" t="s">
        <v>34</v>
      </c>
    </row>
    <row r="20" spans="1:12" ht="14.5" customHeight="1" x14ac:dyDescent="0.35">
      <c r="A20" s="49"/>
      <c r="B20" s="49"/>
      <c r="C20" s="46"/>
      <c r="D20" s="46"/>
      <c r="E20" s="46"/>
      <c r="F20" s="50"/>
      <c r="G20" s="42"/>
      <c r="H20" s="52"/>
      <c r="I20" s="42"/>
      <c r="J20" s="42"/>
      <c r="K20" s="46"/>
      <c r="L20" s="42"/>
    </row>
    <row r="21" spans="1:12" ht="41.5" customHeight="1" x14ac:dyDescent="0.35">
      <c r="A21" s="11" t="s">
        <v>39</v>
      </c>
      <c r="B21" s="11">
        <v>5802381</v>
      </c>
      <c r="C21" s="17">
        <v>18366311</v>
      </c>
      <c r="D21" s="12">
        <v>100</v>
      </c>
      <c r="E21" s="13">
        <v>3</v>
      </c>
      <c r="F21" s="12">
        <v>100</v>
      </c>
      <c r="G21" s="18" t="s">
        <v>40</v>
      </c>
      <c r="H21" s="12">
        <v>0</v>
      </c>
      <c r="I21" s="12">
        <f>D21*0.5</f>
        <v>50</v>
      </c>
      <c r="J21" s="12">
        <f>F21*0.4</f>
        <v>40</v>
      </c>
      <c r="K21" s="12">
        <f>H21*0.1</f>
        <v>0</v>
      </c>
      <c r="L21" s="14">
        <f>SUM(I21:K21)</f>
        <v>90</v>
      </c>
    </row>
    <row r="22" spans="1:12" ht="32.5" customHeight="1" x14ac:dyDescent="0.35">
      <c r="A22" s="16" t="s">
        <v>29</v>
      </c>
      <c r="B22" s="11">
        <v>5802381</v>
      </c>
      <c r="C22" s="17">
        <v>24579759</v>
      </c>
      <c r="D22" s="12">
        <f>PRODUCT(C21/C22)*100</f>
        <v>74.721281848206885</v>
      </c>
      <c r="E22" s="13">
        <v>19</v>
      </c>
      <c r="F22" s="12">
        <f>PRODUCT(E21/E22)*100</f>
        <v>15.789473684210526</v>
      </c>
      <c r="G22" s="18" t="s">
        <v>41</v>
      </c>
      <c r="H22" s="12">
        <v>100</v>
      </c>
      <c r="I22" s="12">
        <f>D22*0.5</f>
        <v>37.360640924103443</v>
      </c>
      <c r="J22" s="12">
        <f>F22*0.4</f>
        <v>6.3157894736842106</v>
      </c>
      <c r="K22" s="12">
        <f>H22*0.1</f>
        <v>10</v>
      </c>
      <c r="L22" s="14">
        <f>SUM(I22:K22)</f>
        <v>53.676430397787655</v>
      </c>
    </row>
    <row r="23" spans="1:12" x14ac:dyDescent="0.35">
      <c r="A23" s="2"/>
      <c r="B23" s="2"/>
      <c r="C23" s="2"/>
      <c r="D23" s="2"/>
      <c r="E23" s="2"/>
      <c r="F23" s="2"/>
      <c r="G23" s="2"/>
      <c r="H23" s="2"/>
      <c r="I23" s="2"/>
      <c r="J23" s="5"/>
    </row>
    <row r="24" spans="1:12" x14ac:dyDescent="0.35">
      <c r="A24" s="31" t="s">
        <v>14</v>
      </c>
      <c r="B24" s="31"/>
      <c r="C24" s="31"/>
      <c r="D24" s="2"/>
      <c r="E24" s="2"/>
      <c r="F24" s="2"/>
      <c r="G24" s="2"/>
      <c r="H24" s="2"/>
      <c r="I24" s="2"/>
      <c r="J24" s="5"/>
    </row>
    <row r="25" spans="1:12" x14ac:dyDescent="0.35">
      <c r="A25" s="2"/>
      <c r="B25" s="2"/>
      <c r="C25" s="2"/>
      <c r="D25" s="2"/>
      <c r="E25" s="2"/>
      <c r="F25" s="2"/>
      <c r="G25" s="2"/>
      <c r="H25" s="2"/>
      <c r="I25" s="2"/>
      <c r="J25" s="5"/>
    </row>
    <row r="26" spans="1:12" ht="38.5" customHeight="1" x14ac:dyDescent="0.35">
      <c r="A26" s="51" t="s">
        <v>15</v>
      </c>
      <c r="B26" s="51"/>
      <c r="C26" s="51"/>
      <c r="D26" s="51"/>
      <c r="E26" s="51"/>
      <c r="F26" s="51"/>
      <c r="G26" s="51"/>
      <c r="H26" s="51"/>
      <c r="I26" s="51"/>
    </row>
    <row r="27" spans="1:12" ht="25.5" customHeight="1" x14ac:dyDescent="0.35">
      <c r="A27" s="2"/>
      <c r="B27" s="2"/>
      <c r="C27" s="2"/>
      <c r="D27" s="2"/>
      <c r="E27" s="2"/>
      <c r="F27" s="2"/>
      <c r="G27" s="2"/>
      <c r="H27" s="2"/>
      <c r="I27" s="2"/>
    </row>
    <row r="28" spans="1:12" ht="15" thickBot="1" x14ac:dyDescent="0.4">
      <c r="A28" s="2"/>
      <c r="B28" s="19"/>
      <c r="C28" s="19"/>
      <c r="D28" s="2"/>
      <c r="E28" s="2"/>
      <c r="F28" s="2"/>
      <c r="G28" s="2"/>
      <c r="H28" s="2"/>
      <c r="I28" s="2"/>
    </row>
    <row r="29" spans="1:12" ht="23.5" customHeight="1" x14ac:dyDescent="0.35">
      <c r="A29" s="20" t="s">
        <v>16</v>
      </c>
      <c r="B29" s="25" t="s">
        <v>17</v>
      </c>
      <c r="C29" s="21"/>
      <c r="D29" s="2"/>
      <c r="E29" s="2"/>
      <c r="F29" s="2"/>
      <c r="G29" s="2"/>
      <c r="H29" s="2"/>
      <c r="I29" s="2"/>
    </row>
    <row r="30" spans="1:12" ht="23.5" customHeight="1" thickBot="1" x14ac:dyDescent="0.4">
      <c r="A30" s="23" t="s">
        <v>9</v>
      </c>
      <c r="B30" s="26">
        <v>0.5</v>
      </c>
      <c r="C30" s="21"/>
      <c r="D30" s="2"/>
      <c r="E30" s="2"/>
      <c r="F30" s="2"/>
      <c r="G30" s="2"/>
      <c r="H30" s="2"/>
      <c r="I30" s="2"/>
    </row>
    <row r="31" spans="1:12" ht="15" thickBot="1" x14ac:dyDescent="0.4">
      <c r="A31" s="23" t="s">
        <v>18</v>
      </c>
      <c r="B31" s="26">
        <v>0.4</v>
      </c>
      <c r="C31" s="21"/>
      <c r="D31" s="2"/>
      <c r="E31" s="2"/>
      <c r="F31" s="2"/>
      <c r="G31" s="2"/>
      <c r="H31" s="2"/>
      <c r="I31" s="2"/>
    </row>
    <row r="32" spans="1:12" ht="18" customHeight="1" thickBot="1" x14ac:dyDescent="0.4">
      <c r="A32" s="23" t="s">
        <v>36</v>
      </c>
      <c r="B32" s="26">
        <v>0.1</v>
      </c>
      <c r="C32" s="22"/>
      <c r="D32" s="2"/>
      <c r="E32" s="2"/>
      <c r="F32" s="2"/>
      <c r="G32" s="2"/>
      <c r="H32" s="2"/>
      <c r="I32" s="2"/>
    </row>
    <row r="33" spans="1:9" ht="15" thickBot="1" x14ac:dyDescent="0.4">
      <c r="A33" s="24" t="s">
        <v>19</v>
      </c>
      <c r="B33" s="27">
        <v>1</v>
      </c>
      <c r="C33" s="2"/>
      <c r="D33" s="2"/>
      <c r="E33" s="2"/>
      <c r="F33" s="2"/>
      <c r="G33" s="2"/>
      <c r="H33" s="2"/>
      <c r="I33" s="2"/>
    </row>
    <row r="34" spans="1:9" ht="29.25" customHeight="1" x14ac:dyDescent="0.35">
      <c r="A34" s="47" t="s">
        <v>20</v>
      </c>
      <c r="B34" s="47"/>
      <c r="C34" s="47"/>
      <c r="D34" s="47"/>
      <c r="E34" s="2"/>
      <c r="F34" s="2"/>
      <c r="G34" s="2"/>
      <c r="H34" s="2"/>
      <c r="I34" s="2"/>
    </row>
    <row r="35" spans="1:9" x14ac:dyDescent="0.35">
      <c r="A35" s="2"/>
      <c r="B35" s="2"/>
      <c r="C35" s="2"/>
      <c r="D35" s="2"/>
      <c r="E35" s="2"/>
      <c r="F35" s="2"/>
      <c r="G35" s="2"/>
      <c r="H35" s="2"/>
      <c r="I35" s="2"/>
    </row>
    <row r="36" spans="1:9" ht="101" customHeight="1" x14ac:dyDescent="0.35">
      <c r="A36" s="48" t="s">
        <v>21</v>
      </c>
      <c r="B36" s="48"/>
      <c r="C36" s="48"/>
      <c r="D36" s="48"/>
      <c r="E36" s="48"/>
      <c r="F36" s="48"/>
      <c r="G36" s="48"/>
      <c r="H36" s="48"/>
      <c r="I36" s="2"/>
    </row>
    <row r="37" spans="1:9" x14ac:dyDescent="0.35">
      <c r="A37" s="48" t="s">
        <v>22</v>
      </c>
      <c r="B37" s="48"/>
      <c r="C37" s="48"/>
      <c r="D37" s="48"/>
      <c r="E37" s="48"/>
      <c r="F37" s="48"/>
      <c r="G37" s="48"/>
      <c r="H37" s="48"/>
      <c r="I37" s="2"/>
    </row>
    <row r="38" spans="1:9" ht="14.5" customHeight="1" x14ac:dyDescent="0.35">
      <c r="A38" s="48"/>
      <c r="B38" s="48"/>
      <c r="C38" s="48"/>
      <c r="D38" s="48"/>
      <c r="E38" s="48"/>
      <c r="F38" s="48"/>
      <c r="G38" s="48"/>
      <c r="H38" s="48"/>
      <c r="I38" s="2"/>
    </row>
    <row r="39" spans="1:9" ht="14.5" customHeight="1" x14ac:dyDescent="0.35">
      <c r="A39" s="48"/>
      <c r="B39" s="48"/>
      <c r="C39" s="48"/>
      <c r="D39" s="48"/>
      <c r="E39" s="48"/>
      <c r="F39" s="48"/>
      <c r="G39" s="48"/>
      <c r="H39" s="48"/>
      <c r="I39" s="2"/>
    </row>
    <row r="40" spans="1:9" ht="14.5" customHeight="1" x14ac:dyDescent="0.35">
      <c r="A40" s="48"/>
      <c r="B40" s="48"/>
      <c r="C40" s="48"/>
      <c r="D40" s="48"/>
      <c r="E40" s="48"/>
      <c r="F40" s="48"/>
      <c r="G40" s="48"/>
      <c r="H40" s="48"/>
      <c r="I40" s="2"/>
    </row>
    <row r="41" spans="1:9" ht="55.5" customHeight="1" x14ac:dyDescent="0.35">
      <c r="A41" s="48"/>
      <c r="B41" s="48"/>
      <c r="C41" s="48"/>
      <c r="D41" s="48"/>
      <c r="E41" s="48"/>
      <c r="F41" s="48"/>
      <c r="G41" s="48"/>
      <c r="H41" s="48"/>
      <c r="I41" s="2"/>
    </row>
    <row r="42" spans="1:9" ht="76" customHeight="1" x14ac:dyDescent="0.35">
      <c r="A42" s="53" t="s">
        <v>37</v>
      </c>
      <c r="B42" s="53"/>
      <c r="C42" s="53"/>
      <c r="D42" s="53"/>
      <c r="E42" s="53"/>
      <c r="F42" s="53"/>
      <c r="G42" s="53"/>
      <c r="H42" s="53"/>
      <c r="I42" s="2"/>
    </row>
    <row r="43" spans="1:9" ht="44.5" customHeight="1" x14ac:dyDescent="0.35">
      <c r="A43" s="30" t="s">
        <v>42</v>
      </c>
      <c r="B43" s="30"/>
      <c r="C43" s="30"/>
      <c r="D43" s="30"/>
      <c r="E43" s="30"/>
      <c r="F43" s="30"/>
      <c r="G43" s="30"/>
      <c r="H43" s="30"/>
      <c r="I43" s="2"/>
    </row>
    <row r="44" spans="1:9" ht="44.5" customHeight="1" x14ac:dyDescent="0.35">
      <c r="A44" s="6"/>
      <c r="B44" s="6"/>
      <c r="C44" s="6"/>
      <c r="D44" s="6"/>
      <c r="E44" s="6"/>
      <c r="F44" s="6"/>
      <c r="G44" s="6"/>
      <c r="H44" s="6"/>
      <c r="I44" s="2"/>
    </row>
    <row r="45" spans="1:9" ht="18" customHeight="1" x14ac:dyDescent="0.35">
      <c r="A45" s="6"/>
      <c r="B45" s="6"/>
      <c r="C45" s="6"/>
      <c r="D45" s="6"/>
      <c r="E45" s="6"/>
      <c r="F45" s="6"/>
      <c r="G45" s="6"/>
      <c r="H45" s="6"/>
      <c r="I45" s="2"/>
    </row>
    <row r="46" spans="1:9" x14ac:dyDescent="0.35">
      <c r="A46" s="2"/>
      <c r="B46" s="2"/>
      <c r="C46" s="2"/>
      <c r="D46" s="2"/>
      <c r="E46" s="2"/>
      <c r="F46" s="2"/>
      <c r="G46" s="2"/>
      <c r="H46" s="2"/>
      <c r="I46" s="2"/>
    </row>
    <row r="47" spans="1:9" x14ac:dyDescent="0.35">
      <c r="A47" s="31" t="s">
        <v>23</v>
      </c>
      <c r="B47" s="31"/>
      <c r="C47" s="31"/>
      <c r="D47" s="2"/>
      <c r="E47" s="2"/>
      <c r="F47" s="2"/>
      <c r="G47" s="2"/>
      <c r="H47" s="2"/>
      <c r="I47" s="2"/>
    </row>
    <row r="48" spans="1:9" x14ac:dyDescent="0.35">
      <c r="A48" s="2"/>
      <c r="B48" s="2"/>
      <c r="C48" s="2"/>
      <c r="D48" s="2"/>
      <c r="E48" s="2"/>
      <c r="F48" s="2"/>
      <c r="G48" s="2"/>
      <c r="H48" s="2"/>
      <c r="I48" s="2"/>
    </row>
    <row r="49" spans="1:9" ht="34.5" customHeight="1" x14ac:dyDescent="0.35">
      <c r="A49" s="30" t="s">
        <v>24</v>
      </c>
      <c r="B49" s="30"/>
      <c r="C49" s="30"/>
      <c r="D49" s="30"/>
      <c r="E49" s="30"/>
      <c r="F49" s="30"/>
      <c r="G49" s="30"/>
      <c r="H49" s="30"/>
      <c r="I49" s="2"/>
    </row>
    <row r="50" spans="1:9" x14ac:dyDescent="0.35">
      <c r="A50" s="30"/>
      <c r="B50" s="30"/>
      <c r="C50" s="30"/>
      <c r="D50" s="30"/>
      <c r="E50" s="30"/>
      <c r="F50" s="30"/>
      <c r="G50" s="30"/>
      <c r="H50" s="30"/>
      <c r="I50" s="2"/>
    </row>
    <row r="51" spans="1:9" x14ac:dyDescent="0.35">
      <c r="A51" s="30"/>
      <c r="B51" s="30"/>
      <c r="C51" s="30"/>
      <c r="D51" s="30"/>
      <c r="E51" s="30"/>
      <c r="F51" s="30"/>
      <c r="G51" s="30"/>
      <c r="H51" s="30"/>
      <c r="I51" s="2"/>
    </row>
    <row r="52" spans="1:9" x14ac:dyDescent="0.35">
      <c r="A52" s="30"/>
      <c r="B52" s="30"/>
      <c r="C52" s="30"/>
      <c r="D52" s="30"/>
      <c r="E52" s="30"/>
      <c r="F52" s="30"/>
      <c r="G52" s="30"/>
      <c r="H52" s="30"/>
      <c r="I52" s="2"/>
    </row>
    <row r="53" spans="1:9" x14ac:dyDescent="0.35">
      <c r="A53" s="30"/>
      <c r="B53" s="30"/>
      <c r="C53" s="30"/>
      <c r="D53" s="30"/>
      <c r="E53" s="30"/>
      <c r="F53" s="30"/>
      <c r="G53" s="30"/>
      <c r="H53" s="30"/>
      <c r="I53" s="2"/>
    </row>
    <row r="54" spans="1:9" x14ac:dyDescent="0.35">
      <c r="A54" s="30"/>
      <c r="B54" s="30"/>
      <c r="C54" s="30"/>
      <c r="D54" s="30"/>
      <c r="E54" s="30"/>
      <c r="F54" s="30"/>
      <c r="G54" s="30"/>
      <c r="H54" s="30"/>
      <c r="I54" s="2"/>
    </row>
    <row r="55" spans="1:9" ht="36.5" customHeight="1" x14ac:dyDescent="0.35">
      <c r="A55" s="30"/>
      <c r="B55" s="30"/>
      <c r="C55" s="30"/>
      <c r="D55" s="30"/>
      <c r="E55" s="30"/>
      <c r="F55" s="30"/>
      <c r="G55" s="30"/>
      <c r="H55" s="30"/>
      <c r="I55" s="2"/>
    </row>
    <row r="56" spans="1:9" ht="36.5" customHeight="1" x14ac:dyDescent="0.35">
      <c r="A56" s="4" t="s">
        <v>25</v>
      </c>
      <c r="B56" s="4"/>
      <c r="C56" s="4"/>
      <c r="D56" s="2"/>
      <c r="E56" s="2"/>
      <c r="F56" s="2"/>
      <c r="G56" s="2"/>
      <c r="H56" s="2"/>
      <c r="I56" s="2"/>
    </row>
    <row r="57" spans="1:9" ht="36.5" customHeight="1" x14ac:dyDescent="0.35">
      <c r="A57" s="29" t="s">
        <v>26</v>
      </c>
      <c r="B57" s="29"/>
      <c r="C57" s="29"/>
      <c r="D57" s="29"/>
      <c r="E57" s="29"/>
      <c r="F57" s="29"/>
      <c r="G57" s="29"/>
      <c r="H57" s="29"/>
      <c r="I57" s="2"/>
    </row>
    <row r="58" spans="1:9" ht="36.5" customHeight="1" x14ac:dyDescent="0.35">
      <c r="A58" s="2"/>
      <c r="B58" s="2"/>
      <c r="C58" s="2"/>
      <c r="D58" s="2"/>
      <c r="E58" s="2"/>
      <c r="F58" s="2"/>
      <c r="G58" s="2"/>
      <c r="H58" s="2"/>
      <c r="I58" s="2"/>
    </row>
    <row r="59" spans="1:9" ht="36.5" customHeight="1" x14ac:dyDescent="0.35">
      <c r="A59" s="54" t="s">
        <v>27</v>
      </c>
      <c r="B59" s="54"/>
      <c r="C59" s="54"/>
      <c r="E59" s="28"/>
      <c r="F59" s="28"/>
      <c r="G59" s="28"/>
      <c r="I59" s="2"/>
    </row>
    <row r="60" spans="1:9" x14ac:dyDescent="0.35">
      <c r="A60" t="s">
        <v>28</v>
      </c>
      <c r="I60" s="2"/>
    </row>
    <row r="61" spans="1:9" x14ac:dyDescent="0.35">
      <c r="C61" s="54"/>
      <c r="D61" s="54"/>
      <c r="E61" s="54"/>
      <c r="I61" s="2"/>
    </row>
    <row r="62" spans="1:9" x14ac:dyDescent="0.35">
      <c r="I62" s="2"/>
    </row>
    <row r="63" spans="1:9" x14ac:dyDescent="0.35">
      <c r="A63" s="29"/>
      <c r="B63" s="29"/>
      <c r="C63" s="29"/>
      <c r="D63" s="29"/>
      <c r="E63" s="29"/>
      <c r="F63" s="29"/>
      <c r="G63" s="29"/>
      <c r="H63" s="29"/>
      <c r="I63" s="2"/>
    </row>
    <row r="65" spans="3:5" x14ac:dyDescent="0.35">
      <c r="C65" s="28"/>
      <c r="D65" s="28"/>
      <c r="E65" s="28"/>
    </row>
  </sheetData>
  <mergeCells count="37">
    <mergeCell ref="A42:H42"/>
    <mergeCell ref="C61:E61"/>
    <mergeCell ref="A57:H57"/>
    <mergeCell ref="A59:C59"/>
    <mergeCell ref="E59:G59"/>
    <mergeCell ref="A34:D34"/>
    <mergeCell ref="A36:H36"/>
    <mergeCell ref="A37:H41"/>
    <mergeCell ref="L19:L20"/>
    <mergeCell ref="A19:A20"/>
    <mergeCell ref="B19:B20"/>
    <mergeCell ref="C19:C20"/>
    <mergeCell ref="D19:D20"/>
    <mergeCell ref="F19:F20"/>
    <mergeCell ref="I19:I20"/>
    <mergeCell ref="A26:I26"/>
    <mergeCell ref="A24:C24"/>
    <mergeCell ref="H19:H20"/>
    <mergeCell ref="E19:E20"/>
    <mergeCell ref="G19:G20"/>
    <mergeCell ref="A13:B13"/>
    <mergeCell ref="J19:J20"/>
    <mergeCell ref="I18:K18"/>
    <mergeCell ref="K19:K20"/>
    <mergeCell ref="A16:C16"/>
    <mergeCell ref="B2:F3"/>
    <mergeCell ref="A10:C10"/>
    <mergeCell ref="C12:F12"/>
    <mergeCell ref="C13:F13"/>
    <mergeCell ref="A14:B14"/>
    <mergeCell ref="C14:F14"/>
    <mergeCell ref="A12:B12"/>
    <mergeCell ref="C65:E65"/>
    <mergeCell ref="A63:H63"/>
    <mergeCell ref="A43:H43"/>
    <mergeCell ref="A47:C47"/>
    <mergeCell ref="A49:H55"/>
  </mergeCells>
  <pageMargins left="0.7" right="0.7" top="0.75" bottom="0.75" header="0.3" footer="0.3"/>
  <pageSetup paperSize="119" scale="91" fitToHeight="0" orientation="landscape" r:id="rId1"/>
  <rowBreaks count="1" manualBreakCount="1">
    <brk id="2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05 - DR Valparaiso - Enc. Adquisiciones (S) (Eduardo Becerra)</dc:creator>
  <cp:keywords/>
  <dc:description/>
  <cp:lastModifiedBy>Deniss Laport Diaz</cp:lastModifiedBy>
  <cp:revision/>
  <cp:lastPrinted>2025-08-20T18:29:58Z</cp:lastPrinted>
  <dcterms:created xsi:type="dcterms:W3CDTF">2012-07-25T20:15:02Z</dcterms:created>
  <dcterms:modified xsi:type="dcterms:W3CDTF">2025-12-10T13:56:05Z</dcterms:modified>
  <cp:category/>
  <cp:contentStatus/>
</cp:coreProperties>
</file>