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rodriguez.go\Desktop\DSI\VM20\Habilitacion\CONVENIO MARCO\MOBILIARIO ADMINISTRACION FAGOB\"/>
    </mc:Choice>
  </mc:AlternateContent>
  <xr:revisionPtr revIDLastSave="0" documentId="13_ncr:1_{10F0B663-49AE-4DDE-A655-ABA8E167DA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1" r:id="rId1"/>
    <sheet name="INTERGROUPE" sheetId="13" r:id="rId2"/>
    <sheet name="ASENJO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E3" i="1" s="1"/>
  <c r="D4" i="1"/>
  <c r="E4" i="1" s="1"/>
  <c r="I4" i="1"/>
  <c r="I3" i="1"/>
  <c r="L4" i="1"/>
  <c r="L3" i="1"/>
  <c r="R4" i="1"/>
  <c r="R3" i="1"/>
  <c r="O4" i="1"/>
  <c r="O3" i="1"/>
  <c r="S4" i="1" l="1"/>
  <c r="S3" i="1"/>
</calcChain>
</file>

<file path=xl/sharedStrings.xml><?xml version="1.0" encoding="utf-8"?>
<sst xmlns="http://schemas.openxmlformats.org/spreadsheetml/2006/main" count="427" uniqueCount="156">
  <si>
    <t xml:space="preserve">Proveedor </t>
  </si>
  <si>
    <t>Plazo de entrega (10%)</t>
  </si>
  <si>
    <t>Cumplimiento de requisitos formales (5%)</t>
  </si>
  <si>
    <t>PROVEEDOR</t>
  </si>
  <si>
    <t>SOLICITADO</t>
  </si>
  <si>
    <t>Propuesta económica (40%) IVA Incluido</t>
  </si>
  <si>
    <t>%</t>
  </si>
  <si>
    <t xml:space="preserve">PRESUPUESTO ESTIMADO TOTAL </t>
  </si>
  <si>
    <t>Puntaje</t>
  </si>
  <si>
    <t>PUNTAJE TOTAL</t>
  </si>
  <si>
    <t>Comentarios CUMPLE/NO CUMPLE</t>
  </si>
  <si>
    <t>Detalle en cuadro de hojas excel adjuntas.</t>
  </si>
  <si>
    <t>Especificaciones técnicas (EETT) (30%)</t>
  </si>
  <si>
    <r>
      <rPr>
        <b/>
        <sz val="10"/>
        <rFont val="Calibri"/>
        <family val="2"/>
        <scheme val="minor"/>
      </rPr>
      <t xml:space="preserve">CUMPLE REQUERIMIENTOS. </t>
    </r>
    <r>
      <rPr>
        <sz val="10"/>
        <rFont val="Calibri"/>
        <family val="2"/>
        <scheme val="minor"/>
      </rPr>
      <t xml:space="preserve">Muestras entregadas ok.
</t>
    </r>
  </si>
  <si>
    <t>Garantía (15%)</t>
  </si>
  <si>
    <t>Entrega Todos los formularios y Fichas</t>
  </si>
  <si>
    <t>INTERGROUPE S.A.</t>
  </si>
  <si>
    <t>72 Meses</t>
  </si>
  <si>
    <t>COMERCIAL E INDUSTRIAL MUEBLES ASENJO LIMITADA</t>
  </si>
  <si>
    <t>ESCRITORIO EN ELE 180 x 170</t>
  </si>
  <si>
    <t>ESCRITORIO EN ELE 160 x 165</t>
  </si>
  <si>
    <t>ESCRITORIO RECTO 140 x 75</t>
  </si>
  <si>
    <t xml:space="preserve">Escritorio en Ele 180 x 170 x 75 cm. Compuesto por: Cubierta Frontal de 180 x 80cm y cubierta Lateral 90 x 65cm. Cubiertas en MDF 25 mm, Cara laminado plástico de alta presión, color Dawn Wuda Elm 10453, cantos en PVC Rehau de 2 mm. Trascara Balance. Estructura metálica con terminación pintura electroestática con terminación de Laterales en pata encina roja sellado en poliuretano a base de agua. Con Patín regulable. Pata de medida 4,5 x 5,5 x 70 cm. Incluye 1 Caja eléctrica metálica Simple-Doble y 2 Faldones metálicos rectos con terminación de pintura electroestática. </t>
  </si>
  <si>
    <t>PRODUCTO</t>
  </si>
  <si>
    <t>Escritorio en Ele 160 x 165 x 75 cm. Compuesto por: Cubierta Frontal de 160 x 75 cm y cubierta Lateral 90 x 50 cm. Cubiertas en MDF 25 mm, Cara laminado plástico de alta presión, color Dawn Wuda Elm 10453, cantos en PVC Rehau de 2 mm. Trascara Balance. Estructura metálica con terminación de pintura electroestática, con terminación de Laterales en pata encina roja sellado en poliuretano a base de agua. Con Patín regulable. Pata de medida 4,5 x 5,5 x 70 cm. Incluye 1 Caja eléctrica metálica Simple-Doble y 1 Faldón metálico recto terminación con pintura electroestática. Considera 1 Cajonera Pedestal 4 Cajones simples 42 x 45 x 72,5 cm. Estructura Melamina Frente Laminado, Tiradores y Cerradura de línea.</t>
  </si>
  <si>
    <t>Escritorio en Ele 180x170x75H. Compuesto por: Cubierta Frontal de
180x80cm y cubierta Lateral 90x65cm. Cubiertas en MDF 25 mm, Cara
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Incluye 01 Caja electrica metálica Simple-Doble y 02 Faldón metálico recto terminacion pintura electroestática.</t>
  </si>
  <si>
    <t>Escritorio Recto 140 x 75 x 75 cm. Cubierta en MDF 25 mm, Cara laminado plástico de alta presión, color Dawn Wuda Elm 10453, cantos en PVC Rehau de 2 mm. Trascara Balance. Estructura metálica terminación con pintura electroestática, con terminación de Laterales en pata encina roja sellado en poliuretano a base de agua. Con Patín regulable. Pata de medida 4,5 x 5,5 x 70 cm. Incluye 1 Caja eléctrica metálica Simple-Doble.</t>
  </si>
  <si>
    <t>ESCRITORIO RECTO 140 x 75 CON FALDÓN METÁLICO</t>
  </si>
  <si>
    <t>Escritorio Recto 140 x 75 x 75 cm. Cubierta en MDF 25 mm, Cara laminado plástico de alta presión, color Dawn Wuda Elm 10453, cantos en PVC Rehau de 2 mm. Trascara Balance. Estructura metálica terminación con pintura electroestática, con terminación de Laterales en pata encina roja sellado en poliuretano a base de agua. Con Patín regulable. Pata de medida 4,5 x 5,5 x 70 cm. Incluye 1 Caja eléctrica metálica Simple-Doble y 1 Faldón metálico recto terminación con pintura electroestática.</t>
  </si>
  <si>
    <t>ESCRITORIO RECTO 145 x 80</t>
  </si>
  <si>
    <t>Escritorio Recto 145 x 80 x 75 cm. Cubierta en MDF 25 mm, Cara laminado plástico de alta presión, color Dawn Wuda Elm 10453, cantos en PVC Rehau de 2 mm. Trascara Balance. Estructura metálica terminación con pintura electroestática, con terminación de Laterales en pata encina roja sellado en poliuretano a base de agua. Con Patín regulable. Pata de medida 4,5 x 5,5 x 70 cm. Incluye 01 Caja eléctrica metálica Simple-Doble terminación pintura electroestática. Retranqueado por Canaleta Eléctrica.</t>
  </si>
  <si>
    <t>ESCRITORIO RECTO 160 x 75 CON FALDÓN METÁLICO</t>
  </si>
  <si>
    <t>Escritorio Recto 160 x 75 x 75 cm. Cubierta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 x 5,5 x 70 cm. Incluye 1 Caja eléctrica metálica Simple-Doble y 1 Faldón metálico recto terminación con pintura electroestática.</t>
  </si>
  <si>
    <t>ESCRITORIO RECTO 180 x 80 CON FALDON METÁLICO Y CAJONERA LATERAL</t>
  </si>
  <si>
    <t>Escritorio Recto 180 x 80 x 75 cm. Cubierta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 x 5,5 x 70 cm. Incluye 1 Caja eléctrica metálica Simple-Doble y 01 Faldón metálico recto terminación con pintura electroestática. Almacenamiento lateral: Cajonera Lateral Fija 3Cajones 1Repisa 2Puertas correderas. Medidas: 160X50X56,5H. Cubierta en MDF 25 mm, Cara laminado plástico de alta presión, color Dawn Wuda Elm 10453, cantos en PVC Rehau de 2 mm. Trascara Balance. Estructura completa en Melamina 18mm Unicolor. Frente Laminado 18mm color Dawn Wuda Elm 10453. Tiradores y Cerradura de Línea.</t>
  </si>
  <si>
    <t>ESTACIÓN DE TRABAJO MULTIPLE 2P 280 x 75</t>
  </si>
  <si>
    <t>Tandem 2 Puestos 280 x 75 x 75 cm. Compuesto por: 02 Cubiertas de 140x75cm. Cubiertas en MDF 25 mm, Cara laminado plástico de alta presión, color Dawn Wuda Elm 10453, cantos en PVC Rehau de 2 mm.Trascara Balance. Estructura metálica terminación con pintura electroestática con terminación de Laterales en pata encina roja sellado en poliuretano a base de agua. Con Patín regulable. Pata de medida 4,5 x 5,5 x 70 cm. Incluye 2 Canales Simples metálicas/ 2 Chasís Simple-Doble/ 2 Tapas eléctricas Simple-Doble.</t>
  </si>
  <si>
    <t>ESTACIÓN DE TRABAJO MULTIPLE 3P 390 x 75</t>
  </si>
  <si>
    <t>Tandem 3 Puestos 390 x 75 x 75 cm. Compuesto por: 3 Cubiertas de 130 x 75 cm. Cubiertas en MDF 25 mm, Cara laminado plástico de alta presión, color Dawn Wuda Elm 10453, cantos en PVC Rehau de 2 mm. Trascara Balance. Estructura metálica con terminación pintura electroestática. Con terminación de Laterales en pata encina roja sellado en poliuretano a base de agua. Con Patín regulable. Pata de medida 4,5 x 5,5 x 70 cm. Incluye 3 Canales Simples metálicas/ 3 Chasís Simple-Doble/ 3 Tapas eléctricas Simple-Doble.</t>
  </si>
  <si>
    <t>ESTACIÓN DE TRABAJO MULTIPLE 3P 390 x 80</t>
  </si>
  <si>
    <t>Tandem 3 Puestos 390 x 80 cm / 70 x 75 cm. Compuesto por: 3 Cubiertas de 130 x 80 cm. Cubiertas en MDF 25 mm, Cara laminado plástico de alta presión, color Dawn Wuda Elm 10453, cantos en PVC Rehau de 2 mm. Trascara Balance. Estructura metálica con terminación de pintura electroestática. Con terminación de Laterales en pata encina roja sellado en poliuretano a base de agua. Con Patín regulable. Pata de medida 4,5 x 5,5 x 70 cm. Incluye 3 Canales Simples metálicas/ 3 Chasís Simple-Doble/ 3 Tapas eléctricas Simple-Doble.</t>
  </si>
  <si>
    <t>ESTACIÓN DE TRABAJO MULTIPLE 8P 480 x 150</t>
  </si>
  <si>
    <t>Bench 480 x 150 x 75 cm. Compuesto por: 8 Cubiertas de 120 x 75 cm. Cubiertas en MDF 25 mm, Cara laminado plástico de alta presión, color Dawn Wuda Elm 10453, cantos en PVC Rehau de 2 mm. Trascara Balance. Estructura metálica con terminación de pintura electroestática. Con terminación de Laterales en pata encina roja sellado en poliuretano a base de agua. Con Patín regulable. Pata de medida 4,5 x 5,5 x 70 cm. Incluye 4 Canales Dobles metálicas/ 8 Chasís Simple-Doble/ 8 Tapas eléctricas Simple-Doble y 4 Pantallas frontales Vidrio Laminado Blanco 35 cm de altura sobrecubierta.</t>
  </si>
  <si>
    <t>MESA DE RECTANGULAR 120 x 90</t>
  </si>
  <si>
    <t>Mesa Rectangular 120 x 90 x 75 cm. Cubierta en MDF 25 mm, Cara laminado plástico de alta presión, color Dawn Wuda Elm 10453, cantos en PVC Rehau de 2 mm. Trascara Balance. Estructura metálica con terminación de pintura electroestática. Con terminación de Laterales en pata encina roja sellado en poliuretano a base de agua. Con Patín regulable. Pata de medida 4,5 x 5,5 x 70 cm. Sin electrificación. Retranqueado por Canaleta eléctrica.</t>
  </si>
  <si>
    <t>MESA RECTANGULAR 220 x 100</t>
  </si>
  <si>
    <t>Mesa Rectangular 220 x 100 x 75 cm. Cubierta en MDF 25 mm, Cara laminado plástico de alta presión, color Dawn Wuda Elm 10453, cantos en PVC Rehau de 2 mm. Trascara Balance. Estructura metálica con terminación de pintura electroestática. Con terminación de Laterales en pata encina roja sellado en poliuretano a base de agua. Con Patín regulable. Pata de medida 4,5 x 5,5 x 70 cm. Sin electrificación.</t>
  </si>
  <si>
    <t>MESA DE REUNIONES 260 x 120</t>
  </si>
  <si>
    <t>Mesa Rectangular 260 x 120 x 75 cm. Cubierta en MDF 25 mm, Cara laminado plástico de alta presión, color Dawn Wuda Elm 10453, cantos en PVC Rehau de 2 mm. Trascara Balance. Parte central en laminado. Estructura metálica con terminación de pintura electroestática. Con terminación de Laterales en pata encina roja sellado en poliuretano a base de agua. Con Patín regulable. Pata de medida 4,5 x 5,5 x 70 cm. Incluye 2 Canales Dobles metálicas/2 Chasís Simple-Doble/2 Tapas eléctricas Simple-Doble y 1 Vertebra rígida metálica.</t>
  </si>
  <si>
    <t>MESA CIRCULAR DIÁMETRO 100</t>
  </si>
  <si>
    <t>Mesa Circular Diámetro 100 x 75 cm. Cubierta en MDF 25 mm, Cara laminado plástico de alta presión, color Dawn Wuda Elm 10453, cantos en PVC Rehau de 2 mm. Trascara Balance. Estructura metálica Pilar Base Circular 60 cm. Terminación con pintura electroestática.</t>
  </si>
  <si>
    <t>MESA LATERAL 40 x 55</t>
  </si>
  <si>
    <t>Mesa Lateral 40 x 55 x 66,4 cm. Cubierta en MDF 25 mm, Cara laminado plástico de alta presión, color Dawn Wuda Elm 10453, cantos en PVC Rehau de 2 mm. Trascara Balance. Estructura metálica con terminación de pintura electroestática.</t>
  </si>
  <si>
    <t>MESA DE CENTRO 93 x 50 x 40</t>
  </si>
  <si>
    <t>Mesa centro. Material: cubierta mdf y laminado de alta presión negro mate. patas de metal lacadas negro mate. Metal / mdf / hpl. Medidas: Alto 40 cm. Ancho 93 cm. Profundidad 50 cm.</t>
  </si>
  <si>
    <t>MESA DE CENTRO 60.5 x 50 x 45</t>
  </si>
  <si>
    <t>Mesa lateral cubierta negra. Estructura de varilla acero lacado negro mate, cubierta de MDF enchapada en hpl de alta densidad acabado negro. Diseño: Chen Zhiyi. Medidas: Alto 45 cm. Ancho 60.5 cm. Profundidad 50 cm.</t>
  </si>
  <si>
    <t>MESA DE REUNIONES 120 x 120</t>
  </si>
  <si>
    <t>Mesa de reunión 120 x 120 x 74 cm. cubierta aglomerado laminado alta presión blanco estructura metálica perfil 50 x 50 gris metálica. No considera electrificación.</t>
  </si>
  <si>
    <t>ESCRITORIO 140 x 70</t>
  </si>
  <si>
    <t>Escritorio rectangular 140 x 70 x 74 cm. cubierta aglomerado laminado alta presión blanco estructura metálica perfil 50 x 50 gris metálica. incluye tapa pasa cable pvc redonda blanco</t>
  </si>
  <si>
    <t>BANQUETA DE ESPERA</t>
  </si>
  <si>
    <t>Banqueta en polipropileno 3 cuerpos. Estructura pata Luna Cromada, asiento y respaldo en polipropileno. Medidas: 160 x 50 cm.</t>
  </si>
  <si>
    <t>POLTRONA BASE TRINEO</t>
  </si>
  <si>
    <t>Poltrona base trineo. tipo lounge de estructura de madera con espuma inyectada, asiento y respaldo tapizado con lana. Patas de acero tipo hilo pintado negro.</t>
  </si>
  <si>
    <t>POUF DIÁMETRO 50</t>
  </si>
  <si>
    <t>Pouf Diámetro 50 x 45 cm. Fabricado en aglomerado de 15 mm y flexible de 3 mm madera contrachapada. Asiento recubierto de espuma densidad 48-51kg/m3, laterales de marco recubiertos de espuma densidad 28-32kg/m3. Base redonda de melamina negra de 12 mm, 5 deslizadores de plástico. Tapiz bratto o ecocuero y New glock.</t>
  </si>
  <si>
    <t>SILLA CON RUEDAS Y RESPALDO ERGONÓMICO</t>
  </si>
  <si>
    <t>Silla con ruedas con respaldo ergonómico en malla de forma redonda. Mecanismo sincrónico auto pesante, brazos regulables 2D, espuma de alta densidad (35 kg/m3). Asiento tapizado en tela. Respaldo alto en malla color a elección. Apoyo lumbar de polipropileno regulable en altura. Mecanismo sincrónico multi bloqueo. Base nylon negro. Ruedas de 50 mm. Gas clase 3</t>
  </si>
  <si>
    <t>SOFÁ 2 CUERPOS</t>
  </si>
  <si>
    <t>Sofá de dos cuerpos de espuma de alta densidad, tapizado en tela. Soporte de marco de madera con resorte tipo S de 3,5 mm, sobre estructura de acero de 1,5 mm y patas de 2 mm.</t>
  </si>
  <si>
    <t>CAJONERA MÓVIL 32 x 45</t>
  </si>
  <si>
    <t>Cajonera Móvil de 3 Cajones 32 x 45 X 55 cm. Cubiertas en MDF 25 mm, Cara laminado plástico de alta presión, color Dawn Wuda Elm 10453, cantos en PVC Rehau de 2 mm. Trascara Balance. Estructura completa en Melamina 18 mm Unicolor. Frente Laminado 18 mm color Dawn Wuda Elm 10453. Tiradores y Cerradura de Línea.</t>
  </si>
  <si>
    <t>CAJONERA MÓVIL 42 x 45</t>
  </si>
  <si>
    <t>Cajonera Móvil de 3 Cajones 42 x 45 X 55 cm. Cubiertas en MDF 25 mm, Cara laminado plástico de alta presión, color Dawn Wuda Elm 10453, cantos en PVC Rehau de 2 mm. Trascara Balance. Estructura Melamina 18 mm Unicolor. Frente Laminado 18 mm color Dawn Wuda Elm 10453. Tiradores y Cerradura de Línea.</t>
  </si>
  <si>
    <t>GABINETE DOBLE ALTURA CON ESTANTERÍA 160 x 45</t>
  </si>
  <si>
    <t>Conjunto de 2 Gabinetes Doble Altura. 1 Unidades 2 Puertas 80 x 45 x 90 cm. 1 Unidad Sin Puertas 80 x 45 X 90 cm. Cubierta Compartida en Melamina 25 mm, color Acacia Arena, cantos en PVC Rehau de 2 mm. Trascara Balance. Estructura, Laterales y Trasera Melamina 18mm Acacia Arena. Frente y repisas interiores Melamina 18mm color Blanco. Tiradores y Cerradura de Línea.</t>
  </si>
  <si>
    <t>GABINETE DOBLE ALTURA CON CAJONERA 122 x 45</t>
  </si>
  <si>
    <t>Conjunto de 1 Gabinete Doble Altura 2 Puertas 80 x 45 x 90 cm. + 1 Cajonera Pedestal 4 Cajones 42 x 45 x 90 cm. Cubierta Compartida en Melamina 25 mm, color Acacia Arena, cantos en PVC Rehau de 2 mm. Trascara Balance. Estructura, Laterales y Trasera Melamina 18 mm Acacia Arena. Frente y repisas interiores Melamina 18 mm color Blanco. Tiradores y Cerradura de Línea.</t>
  </si>
  <si>
    <t>GABINETE MEDIO CON ESTANTERÍA 160 x 45 x 143</t>
  </si>
  <si>
    <t>Conjunto de 2 Gabinetes altura 143 cm. Compuesto por: 1 Gabinete Medio 2 Puertas 80 x 45 x 143 cm. Cubierta en Melamina 25 mm, color Acacia Arena, cantos en PVC Rehau de 2 mm. Trascara Balance. Estructura, Laterales y Trasera Melamina 18mm Acacia Arena. Frente y repisas interiores Melamina 18 mm color Blanco. Tiradores y Cerradura de Línea. + 1 Gabinete Medio Sin Puertas 80 x 45 x 143 cm. Cubierta en Melamina 25 mm, color Acacia Arena, cantos en PVC Rehau de 2 mm. Trascara Balance. Estructura, Laterales y Trasera Melamina 18 mm Acacia Arena. Repisas interiores Melamina 18 mm color Blanco.</t>
  </si>
  <si>
    <t>GABINETE MEDIO ESTANTERÍA CENTRAL 240 x 45 x 143</t>
  </si>
  <si>
    <t>Conjunto de 3 Gabinetes altura 143 cm. Compuesto por 2 Gabinetes Medios 2 Puertas 80 x 45 x 143 cm. Cubierta en Melamina 25 mm, color Acacia Arena, cantos en PVC Rehau de 2 mm. Trascara Balance. Estructura, Laterales y Trasera Melamina 18 mm Acacia Arena. Frente y repisas interiores Melamina 18 mm color Blanco. Tiradores y Cerradura de Línea. + 1 Gabinete Medio Sin Puertas 80 x 45 x 143 cm. Cubierta en Melamina 25 mm, color Acacia Arena, cantos en PVC Rehau de 2 mm. Trascara Balance. Estructura, Laterales y Trasera Melamina 18mm Acacia Arena. Repisas interiores Melamina 18 mm color Blanco.</t>
  </si>
  <si>
    <t>PANEL SEPARADOR EN LINEA 287.5 x 165</t>
  </si>
  <si>
    <t>Paneles Separadores en Línea FF/BF75. Medidas: 287,5 x 165 cm. Estructura metálica Terminación pintura electroestática, con acceso a cableado mediante zócalo inferior. Compuesto por: Kit superior de Cristal incoloro Templado pintado fosco e: 4 mm. + Kit inferior Laminado 9 mm. Incluye Pilar inicio y terminales altura 165 cm. Escuadras metálicas para fijación a cubiertas. 1 Base apoyo panel.</t>
  </si>
  <si>
    <t>ESTANTERÍA MECANO 70 x 40 x 216</t>
  </si>
  <si>
    <t>Estantería mecano 70 x 40 x 216 cm. Compuesto por pilares ranurados y 6 Bandejas metálicas. Todo con terminación de pintura electroestática. Perno hexagonal 1/4" x 1/2" ZN con tuerca. 1/4", escuadra bumerang para costados, considera patín titan.</t>
  </si>
  <si>
    <t>Escritorio Recto 160x75x75H. Cubierta en MDF 25 mm, Cara laminado plástico de alta presión, color Dawn Wuda Elm 10453, cantos en PVC Rehau de 2 mm. Trascara Balance. Estructura metálica terminación pintura electroestática con terminación de Laterales en pata encina roja sellado
en poliuretano a base de agua. Con Patín regulable. Pata de medida 4,5x5,5xh70cm. Incluye 01 Caja electrica metálica Simple-Doble y 01 Faldón metálico recto terminacion pintura electroestática.</t>
  </si>
  <si>
    <t xml:space="preserve">Escritorio Recto 180x80x75H. Cubierta en MDF 25 mm, Cara laminado plástico de alta presión, color Dawn Wuda Elm 10453, cantos en PVC Rehau de 2 mm. Trascara Balance. Estructura metálica terminación pintura electroestática con terminación de Laterales en pata encina roja sellado
en poliuretano a base de agua. Con Patín regulable. Pata de medida 4,5x5,5xh70cm. Incluye 01 Caja electrica metálica Simple-Doble y 01 Faldón metálico recto terminacion pintura electroestática.
Almacenamiento lateral: Cajonera Lateral Fija 3Cajones 1Repisa 2Puertas correderas. Medidas: 160X50X56,5H. Cubierta en MDF 25 mm, Cara laminado plástico de alta presión, color Dawn Wuda Elm 10453, cantos en PVC Rehau de 2 mm. Trascara Balance. Estructura Melamina 18mm Unicolor. Frente Laminado 18mm color Dawn Wuda Elm 10453. Tiradores y Cerradura de Línea. </t>
  </si>
  <si>
    <t>Bench 480x150x75H. Compuesto por: 08 Cubiertas de 120x75cm. Cubiertas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Incluye 04 Canales Dobles metálicas/08 Chasís Simple-Doble/08 Tapa eléctrica Simple-Doble y 04Pantallas frontales Vidrio Laminado Blanco 35H sobrecubierta.</t>
  </si>
  <si>
    <t>Tandem 2Puestos 280x75x75H. Compuesto por: 02 Cubiertas de 140x75cm. Cubiertas en MDF 25 mm, Cara laminado plástico de alta presión, color Dawn Wuda Elm 10453, cantos en PVC Rehau de 2 mm. Trascara Balance. Estructura metálica terminación pintura electroestática con terminación de
Laterales en pata encina roja sellado en poliuretano a base de agua. Con Patín regulable. Pata de medida 4,5x5,5xh70cm. Incluye 02 Canales Simples metálicas/02 Chasís Simple-Doble/02 Tapa eléctrica Simple-Doble.</t>
  </si>
  <si>
    <t>Tandem 3Puestos 390x75x75H. Compuesto por: 03 Cubiertas de 130x75cm. Cubiertas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Incluye 03 Canales Simples metálicas/03 Chasís Simple-Doble/03 Tapa eléctrica Simple-Doble.</t>
  </si>
  <si>
    <t>Mesa Circular Diám. 100x75H. Cubierta en MDF 25 mm, Cara laminado plástico de alta presión, color Dawn Wuda Elm 10453, cantos en PVC Rehau de 2 mm. Trascara Balance. Estructura metálica Pilar Base Circular 600mm. Terminación pintura electroestática.</t>
  </si>
  <si>
    <t>Mesa Rectangular 220x100x750H. Cubierta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Sin electrificación.</t>
  </si>
  <si>
    <t>Mesa Rectangular 260x120x750H. Cubierta en MDF 25 mm, Cara laminado plástico de alta presión, color Dawn Wuda Elm 10453, cantos en PVC Rehau de 2 mm. Trascara Balance. Parte central en laminado. Estructura metálica terminación pintura electroestática con terminación de Laterales
en pata encina roja sellado en poliuretano a base de agua. Con Patín regulable. Pata de medida 4,5x5,5xh70cm. Incluye 02 Canales Dobles metálicas/02 Chasís Simple-Doble/02 Tapa eléctrica Simple-Doble y 01 Vertebra rigida metálica.</t>
  </si>
  <si>
    <t>Cjo de 02 Gabinetes H143. Compuesto por: 01Gabinete Medio 2 Puertas 80x45X143H. Cubierta en Melamina 25 mm, color Acacia Arena, cantos en PVC Rehau de 2 mm. Trascara Balance. Estructura, Laterales y Trasera Melamina 18mm Acacia Arena. Frente y repisas interiores Melamina 18mm
color Blanco. Tiradores y Cerradura de Línea. + 01Gabinete Medio Sin Puertas 80x45X143H. Cubierta en Melamina 25 mm, color Acacia Arena, cantos en PVC Rehau de 2 mm. Trascara Balance. Estructura, Laterales y Trasera Melamina 18mm Acacia Arena. Repisas interiores Melamina 18mm color Blanco.</t>
  </si>
  <si>
    <t>Cjo de 03 Gabinetes H143. Compuesto por 02 Gabinetes Medio 2 Puertas 80x45X143H. Cubierta en Melamina 25 mm, color Acacia Arena, cantos en PVC Rehau de 2 mm. Trascara Balance. Estructura, Laterales y Trasera Melamina 18mm Acacia Arena. Frente y repisas interiores Melamina 18mm color Blanco. Tiradores y Cerradura de Línea. + 01 Gabinete Medio Sin Puertas 80x45X143H. Cubierta en Melamina 25 mm, color Acacia Arena, cantos en PVC Rehau de 2 mm. Trascara Balance. Estructura, Laterales y Trasera Melamina 18mm Acacia Arena. Repisas interiores Melamina 18mm color Blanco.</t>
  </si>
  <si>
    <t xml:space="preserve">Cjto de 02 Gabinetes Doble Altura. 01 Unidades 2 Puertas 80x45X90H. 01 Unidad Sin Puertas 80x45X90H. Cubierta Compartida en Melamina 25 mm, color Acacia Arena, cantos en PVC Rehau de 2 mm. Trascara Balance. Estructura, Laterales y Trasera Melamina 18mm Acacia Arena. Frente y repisas interiores Melamina 18mm color Blanco. Tiradores y Cerradura de Línea. </t>
  </si>
  <si>
    <t xml:space="preserve">Cajonera Móvil 3Cajones 420x450X550H. Cubiertas en MDF 25 mm, Cara laminado plástico de alta presión, color Dawn Wuda Elm 10453, cantos en PVC Rehau de 2 mm. Trascara Balance. Estructura Melamina 18mm Unicolor. Frente Laminado 18mm color Dawn Wuda Elm 10453. Tiradores y Cerradura de Línea. </t>
  </si>
  <si>
    <t xml:space="preserve">Cajonera Móvil 3Cajones 320x450X550H. Cubiertas en MDF 25 mm, Cara laminado plástico de alta presión, color Dawn Wuda Elm 10453, cantos en PVC Rehau de 2 mm. Trascara Balance. Estructura Melamina 18mm Unicolor. Frente Laminado 18mm color Dawn Wuda Elm 10453. Tiradores y Cerradura de Línea. </t>
  </si>
  <si>
    <t>Mesa Lateral Mao 40x55x664H. Cubierta en MDF 25 mm, Cara laminado plástico de alta presión, color Dawn Wuda Elm 10453, cantos en PVC Rehau de 2 mm. Trascara Balance. Estructura metálica terminación pintura electroestática.</t>
  </si>
  <si>
    <t xml:space="preserve">Sofá ALFA de dos cuerpos de espuma de alta densidad, tapizado en tela. Soporte de marco de madera con resorte tipo S de 3,5mm, sobre estructura de acero de 1,5mm y patas de 2mm. Disponible en gris y azul. </t>
  </si>
  <si>
    <t>Mesa lateral OVO cubierta negra.Estructura de varilla acero lacado negro mate, cubierta de MDF enchapada en hpl de alta densidad acabado negro. Características: producto apto para venta contract. Diseño: Chen Zhiyi. Medidas: Alto 45 cm. Ancho 60.5 cm. Profundidad 50 cm. Peso 46. kg.</t>
  </si>
  <si>
    <t>Mesa centro OVO. Material: cubierta mdf y hlp (laminado de alta presión) negro mate patas de metal lacadas negro mate. Metal / mdf / hpl. Medidas: Alto 40 cm. Ancho 93 cm. Profundidad 50 cm. Peso 3.0 kg.</t>
  </si>
  <si>
    <t>Silla operativa Q3 italiana con respaldo ergonómico en malla de forma redonda. Mecanismo sincrónico auto pesante, brazos regulables 2D, espuma de alta densidad (35 kg/m3). Asiento tapizado en tela. Respaldo alto en malla color a elección. Apoyo lumbar de polipropileno regulable en altura. Mecanismo sincrónico multibloqueo. Base nylon negro. Ruedas de 50 mm. Gas clase 3</t>
  </si>
  <si>
    <t>Sillón SARA base trineo. tipo lounge de estructura de madera con espuma inyectada, asiento y respaldo tapizado con lana. Patas de acero tipo hilo pintado negro. Disponible con tapiz verde, beige y azul.</t>
  </si>
  <si>
    <t>Pouf Diámetro 50x45Hcm. Fabricado en aglomerado de 15mm y flexible de 3mm madera contrachapada. La parte superior está recubierta de espuma densidad 48-51kg/m3), laterales de marco están recubiertos de espuma densidad 28-32kg/m3. Base redonda de melamina negra de 12mm, 5 deslizadores de plástico. Tapiz bratto o ecocuero y New glock.</t>
  </si>
  <si>
    <t>Escritorio en Ele 160x165x75H. Compuesto por: Cubierta Frontal de 160x75cm y cubierta Lateral 90x50cm. Cubiertas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Incluye 01 Caja electrica metálica Simple-Doble y 01 Faldón metálico recto terminacion pintura electroestática. Considera 01 Cajonera Pedestal 4 Cajones simples 42x45x725H. Estructura Melamina Frente Laminado, Tiradores y Cerradura de línea.</t>
  </si>
  <si>
    <t>Escritorio Recto 140x75x75H. Cubierta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Incluye 01 Caja electrica metálica Simple-Doble.</t>
  </si>
  <si>
    <t>Escritorio Recto 140x75x75H. Cubierta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Incluye 01 Caja electrica metálica Simple-Doble y 01 Faldón metálico recto terminacion pintura electroestática.</t>
  </si>
  <si>
    <t xml:space="preserve">Cjto de 01 Gabinete Doble Altura 2 Puertas 80x45X90H. + 01 Cajonera Pedestal 4 Cajones 42x45x90H. Cubierta Compartida en Melamina 25 mm, color Acacia Arena, cantos en PVC Rehau de 2 mm. Trascara Balance. Estructura, Laterales y Trasera Melamina 18mm Acacia Arena. Frente y repisas interiores Melamina 18mm color Blanco. Tiradores y Cerradura de Línea. </t>
  </si>
  <si>
    <t>Paneles Separadores en Línea FF/BF75. Medidas:2875x165Hmm. Estructura metálica Terminación pintura electroestática, con acceso a cableado mediante zócalo inferior. Compuesto por: Kit superior de Cristal incoloro Templado pintado fosco e=4mm. + Kit inferior Laminado 9mm. Incluye Pilar inicio y terminales H165. Escuadras metálicas para fijación a cubiertas. 01 Base apoyo panel.</t>
  </si>
  <si>
    <t xml:space="preserve">Banqueta Alice 3 cuerpos. Estructura pata Luna Cromada, asiento y respaldo en polipropileno. Medidas: 1600x500mm </t>
  </si>
  <si>
    <t>ESCRITORIO NOVA A 1400X700X740Hmm. CUBIERTA ROBLE D1 ESTRUCTURA
BLANQUEADO.</t>
  </si>
  <si>
    <t>MESA DE REUNION NOVA U 1200X1200X740Hmm. CUBIERTA BLANCA. PATAS
METAL.</t>
  </si>
  <si>
    <t xml:space="preserve">Estanteria mecano 700x400x2160Hmm.Compuesto por Pilares ranurados y 6 Bandejas metalicas. Todo terminacion pintura electroestática. </t>
  </si>
  <si>
    <t>Mesa Rectangular 120x90x750H. Cubierta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Sin electrificación. Retranqueado por Canaleta Legrand.</t>
  </si>
  <si>
    <t>Tandem 3Puestos 390x80/70x75H. Compuesto por: 03 Cubiertas de 130x80cm. Cubiertas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Incluye 03 Canales Simples metálicas/03 Chasís Simple-Doble/03 Tapa
eléctrica Simple-Doble.</t>
  </si>
  <si>
    <t>Escritorio Recto 145x80x75H. Cubierta en MDF 25 mm, Cara laminado plástico de alta presión, color Dawn Wuda Elm 10453, cantos en PVC Rehau de 2 mm. Trascara Balance. Estructura metálica terminación pintura electroestática con terminación de Laterales en pata encina roja sellado en poliuretano a base de agua. Con Patín regulable. Pata de medida 4,5x5,5xh70cm. Incluye 01 Caja electrica metálica Simple-Doble terminacion pintura electroestática. Retranqueado por Canaleta Legrand</t>
  </si>
  <si>
    <t>Escritorio en L de 180 x 170 x 75 cm.
Cubierta Frontal de 180 x 80cm + cubierta Lateral
90 x 65cm.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1 Caja eléctrica metálica Simple-Doble
con terminación pintura electroestática.
Incluye 2 Faldones metálicos rectos con</t>
  </si>
  <si>
    <t>Escritorio en L de 160 x 165 x 75 cm.
Cubierta Frontal de 160 x 75cm + cubierta Lateral
90 x 50cm.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Considera 1 cajonera pedestal 4 cajones simples
de 42x45x72,5 cm Estructura melamina frente
laminado alta presión color a elección.
Incluye 1 Caja eléctrica metálica Simple-Doble
con terminación pintura electroestática.
Incluye 1 Faldón metálico recto con terminación
de pintura electroestática
Cerradura y tiradores metálicos de línea.</t>
  </si>
  <si>
    <t>Escritorio Recto de 140 x 75 x 75 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1 Caja eléctrica metálica Simple-Doble
con terminación pintura electroestática.</t>
  </si>
  <si>
    <t>Escritorio Recto de 140 x 75 x 75 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1 Caja eléctrica metálica Simple-Doble
con terminación pintura electroestática.
Incluye 1 Faldón metálico recto con terminación
de pintura electroestática</t>
  </si>
  <si>
    <t>Escritorio Recto de 145 x 80 x 75 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1 Caja eléctrica metálica Simple-Doble
con terminación pintura electroestática.
Retranqueado por canaleta eléctrica.</t>
  </si>
  <si>
    <t>Escritorio Recto de 160 x 75 x 75 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1 Caja eléctrica metálica Simple-Doble
con terminación pintura electroestática.
Incluye 1 Faldón metálico recto con terminación
de pintura electroestática</t>
  </si>
  <si>
    <t>Escritorio Recto de 180 x 80 x 75 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1 Caja eléctrica metálica Simple-Doble
con terminación pintura electroestática.
Incluye 1 Faldón metálico recto con terminación
de pintura electroestática
Almacenamiento lateral Cajonera Lateral Fija 3
Cajones, 1 Repisa, 2 Puertas correderas.
Medidas: 160X50X56,5H.
Cubierta en MDF 25 mm enchapado en laminado
plástico de alta presión, color Dawn Wuda Elm
10453, cantos en PVC Rehau de 2 mm. Trascara
Balance. Estructura completa en Melamina 18mm
Unicolor. Frente Laminado 18mm color Dawn
Wuda Elm 10453. Tiradores y Cerradura de Línea.</t>
  </si>
  <si>
    <t>Tandem de 2 puestos de medida 280x75x75h.
Compuesto por 2 cubiertas de 140x75 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2 Canales simples metálicas con
terminación pintura electroestática.
Incluye 2 Chasis simple/Doble / 2 tapas eléctricas
simple doble, con terminación de pintura
electroestática</t>
  </si>
  <si>
    <t>Tandem de 3 puestos de medida 390x75x75h.
Compuesto por 3 cubiertas de 130x75 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3 Canales simples metálicas con
terminación pintura electroestática.
Incluye 3 Chasis simple/Doble / 3 tapas eléctricas
simple doble, con terminación de pintura
electroestática</t>
  </si>
  <si>
    <t>Tandem de 3 puestos de medida 390x80x70/75h.
Compuesto por 3 cubiertas de 130x75 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3 Canales simples metálicas con
terminación pintura electroestática.
Incluye 3 Chasis simple/Doble / 3 tapas eléctricas
simple doble, con terminación de pintura
electroestática</t>
  </si>
  <si>
    <t>Bench de 480x150x75h. Compuesto por 8 cubiertas
de 120x75 cm.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Incluye 4 Canales dobles metálicas con
terminación pintura electroestática.
Incluye 8 Chasis simple/Doble / 8 tapas eléctricas
simple doble, con terminación de pintura
electroestática
Considera 4 pantallas frontales vidrio laminado
blanco 35 cm de altura sobrecubierta.</t>
  </si>
  <si>
    <t>Mesa Rectangular de 120x90x75h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Sin electrificación.
Retranqueado por canaleta eléctrica.</t>
  </si>
  <si>
    <t>Mesa Rectangular de 220x110x75h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Sin electrificación.</t>
  </si>
  <si>
    <t>Mesa Rectangular de 260x120x75h
Cubiertas en MDF 25 mm, enchapado en laminado
plástico de alta presión, color Dawn Wuda Elm
10453, cantos en PVC Rehau de 2 mm. Trascara
Balance.
Marco bajo cubierta en estructura metálica con
terminación pintura electroestática color a
elección, con terminación de Laterales en pata
encina roja sellado en poliuretano a base de agua.
Con Patín regulable. Pata de medida 4,5 x 5,5 x
70 cm.
Sin electrificación.
Incluye 2 Canales dobles metálicas con
terminación pintura electroestática.
Incluye 2 Chasis simple/Doble / 2 tapas eléctricas
simple doble, con terminación de pintura
electroestática
Considera 1 Vertebra rígida metálica con
terminación de pintura electroestática.</t>
  </si>
  <si>
    <t>Mesa circular diámetro 100 x 75 cm de altura.
Cubiertas en MDF 25 mm, enchapado en laminado
plástico de alta presión, color Dawn Wuda Elm
10453, cantos en PVC Rehau de 2 mm. Trascara
Balance.
Estructura metálica pilar Base circular 600 mm,
con terminación pintura electroestática color a
elección.</t>
  </si>
  <si>
    <t>Mesa Lateral de 40x55x66,4 cm
Cubiertas en MDF 25 mm, enchapado en laminado
plástico de alta presión, color Dawn Wuda Elm
10453, cantos en PVC Rehau de 2 mm. Trascara
Balance.
Estructura metálica con terminación pintura
electroestática a color a elección.</t>
  </si>
  <si>
    <t>Mesa de centro de 93x50x40.
Cubiertas en MDF 25 mm, enchapado en laminado
plástico de alta presión, color negro mate.
Cantos en PVC Rehau de 2 mm. Trascara Balance.
Estructura con patas metálicas lacadas negro
mate.
Metal / Mdf / Hpl</t>
  </si>
  <si>
    <t>Mesa lateral cubierta negra.
Estructura de varilla acero lacado negro mate.
Cubierta de MDF enchapada en hpl de alta
densidad acabado negro.
Diseño simil Chen Zhiyi.
Medidas: 60,5x50x45h</t>
  </si>
  <si>
    <t>Mesa de reuniones de 120x120x74h
Cubierta aglomerado lamiando alta presión
blanco.
Estructura metálica perfil 50x50 gris metálica.
No considera electrificación.</t>
  </si>
  <si>
    <t>Escritorio rectangular de 140x70x74h
Cubierta aglomerado laminado alta presión
blanco.
Estructura metálica perfil 50x50 gris metálica.
Incluye tapa pasacables PVC redonda blanco.</t>
  </si>
  <si>
    <t>Banqueta de espera de polipropileno 3 cuerpos.
Estructura pata Luna cromada.
Asiento y Respaldo en polipropileno.
Medidas: 160x50 cm</t>
  </si>
  <si>
    <t>Poltrona base trineo.
Estructura de madera con espuma inyectada.
Asiento y respaldo tapizado en lana.
Patas de acero tipo hilo pintado negro.
Disponible en verde, azul y beige con patas
negras.</t>
  </si>
  <si>
    <t>Pouf diámetro 50x45 cm
Fabricado en aglomerado de 15 mm y flexible de 3
mm madera contrachapada.
Asiento recubierto de espuma densidad 48
51kg/m3, laterales de marco recubiertos de
espuma densidad 28-32kg/m3.
Base redonda de melamina negra de 12 mm, 5
deslizadores de plástico.
Tapiz bratto o ecocuero y New glock.</t>
  </si>
  <si>
    <t>Silla con ruedas con respaldo ergonómico en malla
de forma redonda.
Mecanismo sincrónico auto pesante.
Brazos regulables 2D.
Espuma de alta densidad (35 kg/m3).
Asiento tapizado en tela.
Respaldo alto en malla color a elección.
Apoyo lumbar de polipropileno regulable en
altura.
Mecanismo sincrónico multi bloqueo.
Base estrella de nylon negro con apoyo en 5
puntos. Ruedas de 50 mm.
Regulación de altura mediante pistón a Gas clase
3.</t>
  </si>
  <si>
    <t>Sofá de dos cuerpos de espuma de alta densidad,
tapizado en tela.
Soporte de marco de madera con resorte tipo S de
3,5 mm, sobre estructura de acero de 1,5 mm y
patas de 2 mm.
Disponible en gris y azul</t>
  </si>
  <si>
    <t>Cajonera Móvil de 3 Cajones 32 x 45 X 55 cm.
Cubiertas en MDF 25 mm, enchapado en laminado
plástico de alta presión, color Dawn Wuda Elm
10453, cantos en PVC Rehau de 2 mm. Trascara
Balance.
Estructura completa en Melamina 18 mm Unicolor.
Frente Laminado 18 mm color Dawn Wuda Elm
10453.
Tiradores y Cerradura de Línea.
Correderas metálicas.
Ruedas.</t>
  </si>
  <si>
    <t>Cajonera Móvil de 3 Cajones 42 x 45 X 55 cm.
Cubiertas en MDF 25 mm, enchapado en laminado
plástico de alta presión, color Dawn Wuda Elm
10453, cantos en PVC Rehau de 2 mm. Trascara
Balance.
Estructura completa en Melamina 18 mm Unicolor.
Frente Laminado 18 mm color Dawn Wuda Elm
10453.
Tiradores y Cerradura de Línea.
Correderas metálicas.
Ruedas.</t>
  </si>
  <si>
    <t>Conjunto de 2 Gabinetes Doble Altura 160x45.
1 Unidad: 2 Puertas 80 x 45 x 90 cm.
1 Unida Sin Puertas 80 x 45 X 90 cm.
Cubierta Compartida en Melamina 25 mm, color
Acacia Arena, cantos en PVC Rehau de 2 mm.
Trascara Balance.
Estructura, Laterales y Trasera Melamina 18mm
Acacia Arena.
Frente y repisas interiores Melamina 18mm color
Blanco.
Tiradores y Cerradura de Línea.</t>
  </si>
  <si>
    <t>Conjunto de 1 Gabinete Doble Altura 2 Puertas 80
x 45 x 90 cm. + 1 Cajonera Pedestal 4 Cajones 42
x 45 x 90 cm.
Cubierta Compartida en Melamina 25 mm, color
Acacia Arena, cantos en PVC Rehau de 2 mm.
Trascara Balance.
Estructura, Laterales y Trasera Melamina 18 mm
Acacia Arena.
Frente y repisas interiores Melamina 18 mm color
Blanco.
Tiradores y Cerradura de Línea.</t>
  </si>
  <si>
    <t>Conjunto de 2 Gabinetes altura 143 cm.
Compuesto por: 1 Gabinete Medio 2 Puertas 80 x
45 x 143 cm.
Cubierta en Melamina 25 mm, color Acacia Arena,
cantos en PVC Rehau de 2 mm. Trascara Balance.
Estructura, Laterales y Trasera Melamina 18mm
Acacia Arena.
Frente y repisas interiores Melamina 18 mm color
Blanco.
Tiradores y Cerradura de Línea. + 1 Gabinete
Medio Sin Puertas 80 x 45 x 143 cm.
Cubierta en Melamina 25 mm, color Acacia Arena,
cantos en PVC Rehau de 2 mm. Trascara Balance.
Estructura, Laterales y Trasera Melamina 18 mm
Acacia Arena.
Repisas interiores Melamina 18 mm color Blanco.</t>
  </si>
  <si>
    <t>Conjunto de 3 Gabinetes altura 143 cm.
Compuesto por 2 Gabinetes Medios 2 Puertas 80 x
45 x 143 cm. Cubierta en Melamina 25 mm, color
Acacia Arena.
Cantos en PVC Rehau de 2 mm. Trascara Balance.
Estructura, Laterales y Trasera Melamina 18 mm
Acacia Arena.
Frente y repisas interiores Melamina 18 mm color
Blanco.
Tiradores y Cerradura de Línea.
+ 1 Gabinete Medio Sin Puertas 80 x 45 x 143 cm.
Cubierta en Melamina 25 mm, color Acacia Arena,
cantos en PVC Rehau de 2 mm. Trascara Balance.
Estructura, Laterales y Trasera Melamina 18mm
Acacia Arena.
Repisas interiores Melamina 18 mm color Blanco.</t>
  </si>
  <si>
    <t>Paneles Separadores en Línea FF/BF75. Medidas:
287,5 x 165 cm.
Estructura metálica Terminación pintura
electroestática, con acceso a cableado mediante
zócalo inferior.
Compuesto por: Kit superior de Cristal incoloro
Templado pintado fosco e: 4 mm. + Kit inferior
Laminado 9 mm.
Incluye Pilar inicio y terminales altura 165 cm.
Escuadras metálicas para fijación a cubiertas.
1 Base apoyo panel.</t>
  </si>
  <si>
    <t>Estantería mecano 70 x 40 x 216 cm.
Compuesto por pilares ranurados y 6 Bandejas
metálicas.
Todo con terminación de pintura electroestática.
Perno hexagonal 1/4" x 1/2" ZN con tuerca. 1/4",
escuadra bumerang para costados, considera patín
titan.</t>
  </si>
  <si>
    <t>30 Días Hábiles</t>
  </si>
  <si>
    <t>35 Días Hábiles</t>
  </si>
  <si>
    <r>
      <rPr>
        <b/>
        <sz val="10"/>
        <color rgb="FFFF0000"/>
        <rFont val="Calibri"/>
        <family val="2"/>
        <scheme val="minor"/>
      </rPr>
      <t>NO CUMPLE REQUERIMIENTOS.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Muestras entregadas, con observaciones respecto a materialidad.
</t>
    </r>
  </si>
  <si>
    <t>49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</si>
</sst>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0" fontId="2" fillId="2" borderId="0" applyNumberFormat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2" borderId="1" xfId="2" applyFont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vertical="center" wrapText="1"/>
    </xf>
    <xf numFmtId="164" fontId="7" fillId="3" borderId="9" xfId="0" applyNumberFormat="1" applyFont="1" applyFill="1" applyBorder="1" applyAlignment="1">
      <alignment vertical="center" wrapText="1"/>
    </xf>
    <xf numFmtId="0" fontId="4" fillId="2" borderId="1" xfId="2" applyFont="1" applyBorder="1" applyAlignment="1">
      <alignment horizontal="center" vertical="center" wrapText="1"/>
    </xf>
    <xf numFmtId="42" fontId="6" fillId="0" borderId="0" xfId="0" applyNumberFormat="1" applyFont="1" applyAlignment="1">
      <alignment vertical="center" wrapText="1"/>
    </xf>
    <xf numFmtId="42" fontId="6" fillId="0" borderId="6" xfId="1" applyFont="1" applyBorder="1" applyAlignment="1">
      <alignment horizontal="center" vertical="center" wrapText="1"/>
    </xf>
    <xf numFmtId="0" fontId="6" fillId="0" borderId="2" xfId="3" applyNumberFormat="1" applyFont="1" applyBorder="1" applyAlignment="1">
      <alignment horizontal="center" vertical="center" wrapText="1"/>
    </xf>
    <xf numFmtId="10" fontId="6" fillId="0" borderId="2" xfId="4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9" fontId="8" fillId="0" borderId="2" xfId="4" applyFont="1" applyBorder="1" applyAlignment="1">
      <alignment vertical="center" wrapText="1"/>
    </xf>
    <xf numFmtId="0" fontId="8" fillId="0" borderId="2" xfId="4" applyNumberFormat="1" applyFont="1" applyBorder="1" applyAlignment="1">
      <alignment horizontal="center" vertical="center" wrapText="1"/>
    </xf>
    <xf numFmtId="9" fontId="6" fillId="0" borderId="2" xfId="4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4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42" fontId="6" fillId="0" borderId="10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5">
    <cellStyle name="Bueno" xfId="2" builtinId="26"/>
    <cellStyle name="Millares [0]" xfId="3" builtinId="6"/>
    <cellStyle name="Moneda [0]" xfId="1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1"/>
  <sheetViews>
    <sheetView tabSelected="1" workbookViewId="0">
      <selection activeCell="L19" sqref="L19"/>
    </sheetView>
  </sheetViews>
  <sheetFormatPr baseColWidth="10" defaultColWidth="10.85546875" defaultRowHeight="12.75" x14ac:dyDescent="0.25"/>
  <cols>
    <col min="1" max="1" width="10.85546875" style="1"/>
    <col min="2" max="2" width="16.5703125" style="1" bestFit="1" customWidth="1"/>
    <col min="3" max="3" width="13.5703125" style="1" customWidth="1"/>
    <col min="4" max="4" width="7" style="1" customWidth="1"/>
    <col min="5" max="5" width="6.7109375" style="1" bestFit="1" customWidth="1"/>
    <col min="6" max="6" width="21.140625" style="1" customWidth="1"/>
    <col min="7" max="7" width="20" style="1" customWidth="1"/>
    <col min="8" max="8" width="7" style="1" bestFit="1" customWidth="1"/>
    <col min="9" max="10" width="6.7109375" style="1" bestFit="1" customWidth="1"/>
    <col min="11" max="11" width="7" style="1" bestFit="1" customWidth="1"/>
    <col min="12" max="12" width="4.28515625" style="1" bestFit="1" customWidth="1"/>
    <col min="13" max="13" width="12.7109375" style="1" customWidth="1"/>
    <col min="14" max="14" width="7" style="1" bestFit="1" customWidth="1"/>
    <col min="15" max="15" width="3.28515625" style="1" bestFit="1" customWidth="1"/>
    <col min="16" max="16" width="9.5703125" style="1" customWidth="1"/>
    <col min="17" max="17" width="7" style="1" customWidth="1"/>
    <col min="18" max="18" width="4.28515625" style="1" bestFit="1" customWidth="1"/>
    <col min="19" max="19" width="9" style="1" customWidth="1"/>
    <col min="20" max="16384" width="10.85546875" style="1"/>
  </cols>
  <sheetData>
    <row r="1" spans="2:19" ht="13.5" thickBot="1" x14ac:dyDescent="0.3"/>
    <row r="2" spans="2:19" ht="51.75" thickBot="1" x14ac:dyDescent="0.3">
      <c r="B2" s="7" t="s">
        <v>0</v>
      </c>
      <c r="C2" s="8" t="s">
        <v>5</v>
      </c>
      <c r="D2" s="9" t="s">
        <v>8</v>
      </c>
      <c r="E2" s="9" t="s">
        <v>6</v>
      </c>
      <c r="F2" s="9" t="s">
        <v>12</v>
      </c>
      <c r="G2" s="9" t="s">
        <v>10</v>
      </c>
      <c r="H2" s="9" t="s">
        <v>8</v>
      </c>
      <c r="I2" s="9" t="s">
        <v>6</v>
      </c>
      <c r="J2" s="9" t="s">
        <v>1</v>
      </c>
      <c r="K2" s="9" t="s">
        <v>8</v>
      </c>
      <c r="L2" s="9" t="s">
        <v>6</v>
      </c>
      <c r="M2" s="9" t="s">
        <v>2</v>
      </c>
      <c r="N2" s="9" t="s">
        <v>8</v>
      </c>
      <c r="O2" s="9" t="s">
        <v>6</v>
      </c>
      <c r="P2" s="9" t="s">
        <v>14</v>
      </c>
      <c r="Q2" s="9" t="s">
        <v>8</v>
      </c>
      <c r="R2" s="9" t="s">
        <v>6</v>
      </c>
      <c r="S2" s="10" t="s">
        <v>9</v>
      </c>
    </row>
    <row r="3" spans="2:19" ht="64.5" thickBot="1" x14ac:dyDescent="0.3">
      <c r="B3" s="5" t="s">
        <v>16</v>
      </c>
      <c r="C3" s="15">
        <v>68139544</v>
      </c>
      <c r="D3" s="16">
        <f>((MIN(C3:C4)/C3)*100)</f>
        <v>84.87357649472969</v>
      </c>
      <c r="E3" s="17">
        <f t="shared" ref="E3" si="0">D3*0.004</f>
        <v>0.33949430597891878</v>
      </c>
      <c r="F3" s="18" t="s">
        <v>11</v>
      </c>
      <c r="G3" s="19" t="s">
        <v>13</v>
      </c>
      <c r="H3" s="20">
        <v>100</v>
      </c>
      <c r="I3" s="21">
        <f t="shared" ref="I3" si="1">H3*0.003</f>
        <v>0.3</v>
      </c>
      <c r="J3" s="22" t="s">
        <v>153</v>
      </c>
      <c r="K3" s="23">
        <v>100</v>
      </c>
      <c r="L3" s="24">
        <f t="shared" ref="L3" si="2">K3*0.001</f>
        <v>0.1</v>
      </c>
      <c r="M3" s="23" t="s">
        <v>15</v>
      </c>
      <c r="N3" s="23">
        <v>0</v>
      </c>
      <c r="O3" s="25">
        <f t="shared" ref="O3" si="3">N3*0.0005</f>
        <v>0</v>
      </c>
      <c r="P3" s="23" t="s">
        <v>17</v>
      </c>
      <c r="Q3" s="26">
        <v>100</v>
      </c>
      <c r="R3" s="25">
        <f t="shared" ref="R3" si="4">Q3*0.0015</f>
        <v>0.15</v>
      </c>
      <c r="S3" s="27">
        <f t="shared" ref="S3" si="5">SUM(E3+L3+R3+O3+I3)</f>
        <v>0.88949430597891888</v>
      </c>
    </row>
    <row r="4" spans="2:19" ht="90" thickBot="1" x14ac:dyDescent="0.3">
      <c r="B4" s="6" t="s">
        <v>18</v>
      </c>
      <c r="C4" s="28">
        <v>57832468</v>
      </c>
      <c r="D4" s="16">
        <f>((MIN(C3:C4)/C4)*100)</f>
        <v>100</v>
      </c>
      <c r="E4" s="17">
        <f>D4*0.004</f>
        <v>0.4</v>
      </c>
      <c r="F4" s="18" t="s">
        <v>11</v>
      </c>
      <c r="G4" s="19" t="s">
        <v>154</v>
      </c>
      <c r="H4" s="20">
        <v>0</v>
      </c>
      <c r="I4" s="21">
        <f>H4*0.003</f>
        <v>0</v>
      </c>
      <c r="J4" s="22" t="s">
        <v>152</v>
      </c>
      <c r="K4" s="23">
        <v>100</v>
      </c>
      <c r="L4" s="24">
        <f>K4*0.001</f>
        <v>0.1</v>
      </c>
      <c r="M4" s="23" t="s">
        <v>15</v>
      </c>
      <c r="N4" s="23">
        <v>100</v>
      </c>
      <c r="O4" s="25">
        <f>N4*0.0005</f>
        <v>0.05</v>
      </c>
      <c r="P4" s="23" t="s">
        <v>155</v>
      </c>
      <c r="Q4" s="26">
        <v>100</v>
      </c>
      <c r="R4" s="25">
        <f>Q4*0.0015</f>
        <v>0.15</v>
      </c>
      <c r="S4" s="27">
        <f>SUM(E4+L4+R4+O4+I4)</f>
        <v>0.70000000000000007</v>
      </c>
    </row>
    <row r="5" spans="2:19" ht="13.5" thickBot="1" x14ac:dyDescent="0.3"/>
    <row r="6" spans="2:19" ht="38.25" customHeight="1" thickBot="1" x14ac:dyDescent="0.3">
      <c r="C6" s="31" t="s">
        <v>7</v>
      </c>
      <c r="D6" s="32"/>
      <c r="E6" s="32"/>
      <c r="F6" s="12">
        <v>69523146</v>
      </c>
      <c r="G6" s="11"/>
      <c r="H6" s="11"/>
    </row>
    <row r="10" spans="2:19" x14ac:dyDescent="0.25">
      <c r="F10" s="14"/>
    </row>
    <row r="11" spans="2:19" x14ac:dyDescent="0.25">
      <c r="F11" s="14"/>
    </row>
  </sheetData>
  <mergeCells count="1">
    <mergeCell ref="C6:E6"/>
  </mergeCells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66F1-B9A3-4F51-826F-93FEB9AAD922}">
  <dimension ref="B2:D67"/>
  <sheetViews>
    <sheetView topLeftCell="B14" workbookViewId="0">
      <selection activeCell="G17" sqref="G17"/>
    </sheetView>
  </sheetViews>
  <sheetFormatPr baseColWidth="10" defaultRowHeight="15" x14ac:dyDescent="0.25"/>
  <cols>
    <col min="2" max="2" width="19.140625" bestFit="1" customWidth="1"/>
    <col min="3" max="3" width="94.85546875" customWidth="1"/>
    <col min="4" max="4" width="90.28515625" customWidth="1"/>
  </cols>
  <sheetData>
    <row r="2" spans="2:4" x14ac:dyDescent="0.25">
      <c r="B2" s="4" t="s">
        <v>23</v>
      </c>
      <c r="C2" s="13" t="s">
        <v>4</v>
      </c>
      <c r="D2" s="13" t="s">
        <v>3</v>
      </c>
    </row>
    <row r="3" spans="2:4" ht="105" x14ac:dyDescent="0.25">
      <c r="B3" s="2" t="s">
        <v>19</v>
      </c>
      <c r="C3" s="3" t="s">
        <v>22</v>
      </c>
      <c r="D3" s="30" t="s">
        <v>25</v>
      </c>
    </row>
    <row r="4" spans="2:4" x14ac:dyDescent="0.25">
      <c r="B4" s="4" t="s">
        <v>23</v>
      </c>
      <c r="C4" s="13" t="s">
        <v>4</v>
      </c>
      <c r="D4" s="13" t="s">
        <v>3</v>
      </c>
    </row>
    <row r="5" spans="2:4" ht="120" x14ac:dyDescent="0.25">
      <c r="B5" s="2" t="s">
        <v>20</v>
      </c>
      <c r="C5" s="3" t="s">
        <v>24</v>
      </c>
      <c r="D5" s="3" t="s">
        <v>107</v>
      </c>
    </row>
    <row r="6" spans="2:4" x14ac:dyDescent="0.25">
      <c r="B6" s="4" t="s">
        <v>23</v>
      </c>
      <c r="C6" s="13" t="s">
        <v>4</v>
      </c>
      <c r="D6" s="13" t="s">
        <v>3</v>
      </c>
    </row>
    <row r="7" spans="2:4" ht="75" x14ac:dyDescent="0.25">
      <c r="B7" s="2" t="s">
        <v>21</v>
      </c>
      <c r="C7" s="3" t="s">
        <v>26</v>
      </c>
      <c r="D7" s="3" t="s">
        <v>108</v>
      </c>
    </row>
    <row r="8" spans="2:4" x14ac:dyDescent="0.25">
      <c r="B8" s="4" t="s">
        <v>23</v>
      </c>
      <c r="C8" s="13" t="s">
        <v>4</v>
      </c>
      <c r="D8" s="13" t="s">
        <v>3</v>
      </c>
    </row>
    <row r="9" spans="2:4" ht="75" x14ac:dyDescent="0.25">
      <c r="B9" s="2" t="s">
        <v>27</v>
      </c>
      <c r="C9" s="3" t="s">
        <v>28</v>
      </c>
      <c r="D9" s="3" t="s">
        <v>109</v>
      </c>
    </row>
    <row r="10" spans="2:4" x14ac:dyDescent="0.25">
      <c r="B10" s="4" t="s">
        <v>23</v>
      </c>
      <c r="C10" s="13" t="s">
        <v>4</v>
      </c>
      <c r="D10" s="13" t="s">
        <v>3</v>
      </c>
    </row>
    <row r="11" spans="2:4" ht="90" x14ac:dyDescent="0.25">
      <c r="B11" s="2" t="s">
        <v>29</v>
      </c>
      <c r="C11" s="3" t="s">
        <v>30</v>
      </c>
      <c r="D11" s="3" t="s">
        <v>118</v>
      </c>
    </row>
    <row r="12" spans="2:4" x14ac:dyDescent="0.25">
      <c r="B12" s="4" t="s">
        <v>23</v>
      </c>
      <c r="C12" s="13" t="s">
        <v>4</v>
      </c>
      <c r="D12" s="13" t="s">
        <v>3</v>
      </c>
    </row>
    <row r="13" spans="2:4" ht="75" x14ac:dyDescent="0.25">
      <c r="B13" s="2" t="s">
        <v>31</v>
      </c>
      <c r="C13" s="3" t="s">
        <v>32</v>
      </c>
      <c r="D13" s="3" t="s">
        <v>87</v>
      </c>
    </row>
    <row r="14" spans="2:4" x14ac:dyDescent="0.25">
      <c r="B14" s="4" t="s">
        <v>23</v>
      </c>
      <c r="C14" s="13" t="s">
        <v>4</v>
      </c>
      <c r="D14" s="13" t="s">
        <v>3</v>
      </c>
    </row>
    <row r="15" spans="2:4" ht="135" x14ac:dyDescent="0.25">
      <c r="B15" s="2" t="s">
        <v>33</v>
      </c>
      <c r="C15" s="3" t="s">
        <v>34</v>
      </c>
      <c r="D15" s="3" t="s">
        <v>88</v>
      </c>
    </row>
    <row r="16" spans="2:4" x14ac:dyDescent="0.25">
      <c r="B16" s="4" t="s">
        <v>23</v>
      </c>
      <c r="C16" s="13" t="s">
        <v>4</v>
      </c>
      <c r="D16" s="13" t="s">
        <v>3</v>
      </c>
    </row>
    <row r="17" spans="2:4" ht="90" x14ac:dyDescent="0.25">
      <c r="B17" s="2" t="s">
        <v>35</v>
      </c>
      <c r="C17" s="3" t="s">
        <v>36</v>
      </c>
      <c r="D17" s="3" t="s">
        <v>90</v>
      </c>
    </row>
    <row r="18" spans="2:4" x14ac:dyDescent="0.25">
      <c r="B18" s="4" t="s">
        <v>23</v>
      </c>
      <c r="C18" s="13" t="s">
        <v>4</v>
      </c>
      <c r="D18" s="13" t="s">
        <v>3</v>
      </c>
    </row>
    <row r="19" spans="2:4" ht="90" x14ac:dyDescent="0.25">
      <c r="B19" s="2" t="s">
        <v>37</v>
      </c>
      <c r="C19" s="3" t="s">
        <v>38</v>
      </c>
      <c r="D19" s="3" t="s">
        <v>91</v>
      </c>
    </row>
    <row r="20" spans="2:4" x14ac:dyDescent="0.25">
      <c r="B20" s="4" t="s">
        <v>23</v>
      </c>
      <c r="C20" s="13" t="s">
        <v>4</v>
      </c>
      <c r="D20" s="13" t="s">
        <v>3</v>
      </c>
    </row>
    <row r="21" spans="2:4" ht="90" x14ac:dyDescent="0.25">
      <c r="B21" s="2" t="s">
        <v>39</v>
      </c>
      <c r="C21" s="3" t="s">
        <v>40</v>
      </c>
      <c r="D21" s="3" t="s">
        <v>117</v>
      </c>
    </row>
    <row r="22" spans="2:4" x14ac:dyDescent="0.25">
      <c r="B22" s="4" t="s">
        <v>23</v>
      </c>
      <c r="C22" s="13" t="s">
        <v>4</v>
      </c>
      <c r="D22" s="13" t="s">
        <v>3</v>
      </c>
    </row>
    <row r="23" spans="2:4" ht="90" x14ac:dyDescent="0.25">
      <c r="B23" s="2" t="s">
        <v>41</v>
      </c>
      <c r="C23" s="3" t="s">
        <v>42</v>
      </c>
      <c r="D23" s="3" t="s">
        <v>89</v>
      </c>
    </row>
    <row r="24" spans="2:4" x14ac:dyDescent="0.25">
      <c r="B24" s="4" t="s">
        <v>23</v>
      </c>
      <c r="C24" s="13" t="s">
        <v>4</v>
      </c>
      <c r="D24" s="13" t="s">
        <v>3</v>
      </c>
    </row>
    <row r="25" spans="2:4" ht="75" x14ac:dyDescent="0.25">
      <c r="B25" s="2" t="s">
        <v>43</v>
      </c>
      <c r="C25" s="3" t="s">
        <v>44</v>
      </c>
      <c r="D25" s="3" t="s">
        <v>116</v>
      </c>
    </row>
    <row r="26" spans="2:4" x14ac:dyDescent="0.25">
      <c r="B26" s="4" t="s">
        <v>23</v>
      </c>
      <c r="C26" s="13" t="s">
        <v>4</v>
      </c>
      <c r="D26" s="13" t="s">
        <v>3</v>
      </c>
    </row>
    <row r="27" spans="2:4" ht="60" x14ac:dyDescent="0.25">
      <c r="B27" s="2" t="s">
        <v>45</v>
      </c>
      <c r="C27" s="3" t="s">
        <v>46</v>
      </c>
      <c r="D27" s="3" t="s">
        <v>93</v>
      </c>
    </row>
    <row r="28" spans="2:4" x14ac:dyDescent="0.25">
      <c r="B28" s="4" t="s">
        <v>23</v>
      </c>
      <c r="C28" s="13" t="s">
        <v>4</v>
      </c>
      <c r="D28" s="13" t="s">
        <v>3</v>
      </c>
    </row>
    <row r="29" spans="2:4" ht="90" x14ac:dyDescent="0.25">
      <c r="B29" s="2" t="s">
        <v>47</v>
      </c>
      <c r="C29" s="3" t="s">
        <v>48</v>
      </c>
      <c r="D29" s="3" t="s">
        <v>94</v>
      </c>
    </row>
    <row r="30" spans="2:4" x14ac:dyDescent="0.25">
      <c r="B30" s="4" t="s">
        <v>23</v>
      </c>
      <c r="C30" s="13" t="s">
        <v>4</v>
      </c>
      <c r="D30" s="13" t="s">
        <v>3</v>
      </c>
    </row>
    <row r="31" spans="2:4" ht="45" x14ac:dyDescent="0.25">
      <c r="B31" s="2" t="s">
        <v>49</v>
      </c>
      <c r="C31" s="3" t="s">
        <v>50</v>
      </c>
      <c r="D31" s="3" t="s">
        <v>92</v>
      </c>
    </row>
    <row r="32" spans="2:4" x14ac:dyDescent="0.25">
      <c r="B32" s="4" t="s">
        <v>23</v>
      </c>
      <c r="C32" s="13" t="s">
        <v>4</v>
      </c>
      <c r="D32" s="13" t="s">
        <v>3</v>
      </c>
    </row>
    <row r="33" spans="2:4" ht="45" x14ac:dyDescent="0.25">
      <c r="B33" s="2" t="s">
        <v>51</v>
      </c>
      <c r="C33" s="3" t="s">
        <v>52</v>
      </c>
      <c r="D33" s="29" t="s">
        <v>100</v>
      </c>
    </row>
    <row r="34" spans="2:4" x14ac:dyDescent="0.25">
      <c r="B34" s="4" t="s">
        <v>23</v>
      </c>
      <c r="C34" s="13" t="s">
        <v>4</v>
      </c>
      <c r="D34" s="13" t="s">
        <v>3</v>
      </c>
    </row>
    <row r="35" spans="2:4" ht="45" x14ac:dyDescent="0.25">
      <c r="B35" s="2" t="s">
        <v>53</v>
      </c>
      <c r="C35" s="3" t="s">
        <v>54</v>
      </c>
      <c r="D35" s="3" t="s">
        <v>103</v>
      </c>
    </row>
    <row r="36" spans="2:4" x14ac:dyDescent="0.25">
      <c r="B36" s="4" t="s">
        <v>23</v>
      </c>
      <c r="C36" s="13" t="s">
        <v>4</v>
      </c>
      <c r="D36" s="13" t="s">
        <v>3</v>
      </c>
    </row>
    <row r="37" spans="2:4" ht="45" x14ac:dyDescent="0.25">
      <c r="B37" s="2" t="s">
        <v>55</v>
      </c>
      <c r="C37" s="3" t="s">
        <v>56</v>
      </c>
      <c r="D37" s="3" t="s">
        <v>102</v>
      </c>
    </row>
    <row r="38" spans="2:4" x14ac:dyDescent="0.25">
      <c r="B38" s="4" t="s">
        <v>23</v>
      </c>
      <c r="C38" s="13" t="s">
        <v>4</v>
      </c>
      <c r="D38" s="13" t="s">
        <v>3</v>
      </c>
    </row>
    <row r="39" spans="2:4" ht="45" x14ac:dyDescent="0.25">
      <c r="B39" s="2" t="s">
        <v>57</v>
      </c>
      <c r="C39" s="3" t="s">
        <v>58</v>
      </c>
      <c r="D39" s="3" t="s">
        <v>114</v>
      </c>
    </row>
    <row r="40" spans="2:4" x14ac:dyDescent="0.25">
      <c r="B40" s="4" t="s">
        <v>23</v>
      </c>
      <c r="C40" s="13" t="s">
        <v>4</v>
      </c>
      <c r="D40" s="13" t="s">
        <v>3</v>
      </c>
    </row>
    <row r="41" spans="2:4" ht="30" x14ac:dyDescent="0.25">
      <c r="B41" s="2" t="s">
        <v>59</v>
      </c>
      <c r="C41" s="3" t="s">
        <v>60</v>
      </c>
      <c r="D41" s="3" t="s">
        <v>113</v>
      </c>
    </row>
    <row r="42" spans="2:4" x14ac:dyDescent="0.25">
      <c r="B42" s="4" t="s">
        <v>23</v>
      </c>
      <c r="C42" s="13" t="s">
        <v>4</v>
      </c>
      <c r="D42" s="13" t="s">
        <v>3</v>
      </c>
    </row>
    <row r="43" spans="2:4" ht="30" x14ac:dyDescent="0.25">
      <c r="B43" s="2" t="s">
        <v>61</v>
      </c>
      <c r="C43" s="3" t="s">
        <v>62</v>
      </c>
      <c r="D43" s="3" t="s">
        <v>112</v>
      </c>
    </row>
    <row r="44" spans="2:4" x14ac:dyDescent="0.25">
      <c r="B44" s="4" t="s">
        <v>23</v>
      </c>
      <c r="C44" s="13" t="s">
        <v>4</v>
      </c>
      <c r="D44" s="13" t="s">
        <v>3</v>
      </c>
    </row>
    <row r="45" spans="2:4" ht="45" x14ac:dyDescent="0.25">
      <c r="B45" s="2" t="s">
        <v>63</v>
      </c>
      <c r="C45" s="3" t="s">
        <v>64</v>
      </c>
      <c r="D45" s="3" t="s">
        <v>105</v>
      </c>
    </row>
    <row r="46" spans="2:4" x14ac:dyDescent="0.25">
      <c r="B46" s="4" t="s">
        <v>23</v>
      </c>
      <c r="C46" s="13" t="s">
        <v>4</v>
      </c>
      <c r="D46" s="13" t="s">
        <v>3</v>
      </c>
    </row>
    <row r="47" spans="2:4" ht="60" x14ac:dyDescent="0.25">
      <c r="B47" s="2" t="s">
        <v>65</v>
      </c>
      <c r="C47" s="3" t="s">
        <v>66</v>
      </c>
      <c r="D47" s="3" t="s">
        <v>106</v>
      </c>
    </row>
    <row r="48" spans="2:4" x14ac:dyDescent="0.25">
      <c r="B48" s="4" t="s">
        <v>23</v>
      </c>
      <c r="C48" s="13" t="s">
        <v>4</v>
      </c>
      <c r="D48" s="13" t="s">
        <v>3</v>
      </c>
    </row>
    <row r="49" spans="2:4" ht="60" x14ac:dyDescent="0.25">
      <c r="B49" s="2" t="s">
        <v>67</v>
      </c>
      <c r="C49" s="3" t="s">
        <v>68</v>
      </c>
      <c r="D49" s="3" t="s">
        <v>104</v>
      </c>
    </row>
    <row r="50" spans="2:4" x14ac:dyDescent="0.25">
      <c r="B50" s="4" t="s">
        <v>23</v>
      </c>
      <c r="C50" s="13" t="s">
        <v>4</v>
      </c>
      <c r="D50" s="13" t="s">
        <v>3</v>
      </c>
    </row>
    <row r="51" spans="2:4" ht="45" x14ac:dyDescent="0.25">
      <c r="B51" s="2" t="s">
        <v>69</v>
      </c>
      <c r="C51" s="3" t="s">
        <v>70</v>
      </c>
      <c r="D51" s="3" t="s">
        <v>101</v>
      </c>
    </row>
    <row r="52" spans="2:4" x14ac:dyDescent="0.25">
      <c r="B52" s="4" t="s">
        <v>23</v>
      </c>
      <c r="C52" s="13" t="s">
        <v>4</v>
      </c>
      <c r="D52" s="13" t="s">
        <v>3</v>
      </c>
    </row>
    <row r="53" spans="2:4" ht="60" x14ac:dyDescent="0.25">
      <c r="B53" s="2" t="s">
        <v>71</v>
      </c>
      <c r="C53" s="3" t="s">
        <v>72</v>
      </c>
      <c r="D53" s="3" t="s">
        <v>99</v>
      </c>
    </row>
    <row r="54" spans="2:4" x14ac:dyDescent="0.25">
      <c r="B54" s="4" t="s">
        <v>23</v>
      </c>
      <c r="C54" s="13" t="s">
        <v>4</v>
      </c>
      <c r="D54" s="13" t="s">
        <v>3</v>
      </c>
    </row>
    <row r="55" spans="2:4" ht="60" x14ac:dyDescent="0.25">
      <c r="B55" s="2" t="s">
        <v>73</v>
      </c>
      <c r="C55" s="3" t="s">
        <v>74</v>
      </c>
      <c r="D55" s="3" t="s">
        <v>98</v>
      </c>
    </row>
    <row r="56" spans="2:4" x14ac:dyDescent="0.25">
      <c r="B56" s="4" t="s">
        <v>23</v>
      </c>
      <c r="C56" s="13" t="s">
        <v>4</v>
      </c>
      <c r="D56" s="13" t="s">
        <v>3</v>
      </c>
    </row>
    <row r="57" spans="2:4" ht="60" x14ac:dyDescent="0.25">
      <c r="B57" s="2" t="s">
        <v>75</v>
      </c>
      <c r="C57" s="3" t="s">
        <v>76</v>
      </c>
      <c r="D57" s="3" t="s">
        <v>97</v>
      </c>
    </row>
    <row r="58" spans="2:4" x14ac:dyDescent="0.25">
      <c r="B58" s="4" t="s">
        <v>23</v>
      </c>
      <c r="C58" s="13" t="s">
        <v>4</v>
      </c>
      <c r="D58" s="13" t="s">
        <v>3</v>
      </c>
    </row>
    <row r="59" spans="2:4" ht="60" x14ac:dyDescent="0.25">
      <c r="B59" s="2" t="s">
        <v>77</v>
      </c>
      <c r="C59" s="3" t="s">
        <v>78</v>
      </c>
      <c r="D59" s="3" t="s">
        <v>110</v>
      </c>
    </row>
    <row r="60" spans="2:4" x14ac:dyDescent="0.25">
      <c r="B60" s="4" t="s">
        <v>23</v>
      </c>
      <c r="C60" s="13" t="s">
        <v>4</v>
      </c>
      <c r="D60" s="13" t="s">
        <v>3</v>
      </c>
    </row>
    <row r="61" spans="2:4" ht="105" x14ac:dyDescent="0.25">
      <c r="B61" s="2" t="s">
        <v>79</v>
      </c>
      <c r="C61" s="3" t="s">
        <v>80</v>
      </c>
      <c r="D61" s="3" t="s">
        <v>95</v>
      </c>
    </row>
    <row r="62" spans="2:4" x14ac:dyDescent="0.25">
      <c r="B62" s="4" t="s">
        <v>23</v>
      </c>
      <c r="C62" s="13" t="s">
        <v>4</v>
      </c>
      <c r="D62" s="13" t="s">
        <v>3</v>
      </c>
    </row>
    <row r="63" spans="2:4" ht="105" x14ac:dyDescent="0.25">
      <c r="B63" s="2" t="s">
        <v>81</v>
      </c>
      <c r="C63" s="3" t="s">
        <v>82</v>
      </c>
      <c r="D63" s="3" t="s">
        <v>96</v>
      </c>
    </row>
    <row r="64" spans="2:4" x14ac:dyDescent="0.25">
      <c r="B64" s="4" t="s">
        <v>23</v>
      </c>
      <c r="C64" s="13" t="s">
        <v>4</v>
      </c>
      <c r="D64" s="13" t="s">
        <v>3</v>
      </c>
    </row>
    <row r="65" spans="2:4" ht="60" x14ac:dyDescent="0.25">
      <c r="B65" s="2" t="s">
        <v>83</v>
      </c>
      <c r="C65" s="3" t="s">
        <v>84</v>
      </c>
      <c r="D65" s="3" t="s">
        <v>111</v>
      </c>
    </row>
    <row r="66" spans="2:4" x14ac:dyDescent="0.25">
      <c r="B66" s="4" t="s">
        <v>23</v>
      </c>
      <c r="C66" s="13" t="s">
        <v>4</v>
      </c>
      <c r="D66" s="13" t="s">
        <v>3</v>
      </c>
    </row>
    <row r="67" spans="2:4" ht="45" x14ac:dyDescent="0.25">
      <c r="B67" s="2" t="s">
        <v>85</v>
      </c>
      <c r="C67" s="3" t="s">
        <v>86</v>
      </c>
      <c r="D67" s="3" t="s">
        <v>115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B42A-D115-4DFF-9602-0B310FB9BC40}">
  <dimension ref="B2:D67"/>
  <sheetViews>
    <sheetView workbookViewId="0">
      <selection activeCell="F2" sqref="F2"/>
    </sheetView>
  </sheetViews>
  <sheetFormatPr baseColWidth="10" defaultRowHeight="15" x14ac:dyDescent="0.25"/>
  <cols>
    <col min="2" max="2" width="19.140625" bestFit="1" customWidth="1"/>
    <col min="3" max="3" width="74.7109375" customWidth="1"/>
    <col min="4" max="4" width="86.140625" customWidth="1"/>
  </cols>
  <sheetData>
    <row r="2" spans="2:4" x14ac:dyDescent="0.25">
      <c r="B2" s="4" t="s">
        <v>23</v>
      </c>
      <c r="C2" s="13" t="s">
        <v>4</v>
      </c>
      <c r="D2" s="13" t="s">
        <v>3</v>
      </c>
    </row>
    <row r="3" spans="2:4" ht="240" x14ac:dyDescent="0.25">
      <c r="B3" s="2" t="s">
        <v>19</v>
      </c>
      <c r="C3" s="3" t="s">
        <v>22</v>
      </c>
      <c r="D3" s="30" t="s">
        <v>119</v>
      </c>
    </row>
    <row r="4" spans="2:4" x14ac:dyDescent="0.25">
      <c r="B4" s="4" t="s">
        <v>23</v>
      </c>
      <c r="C4" s="13" t="s">
        <v>4</v>
      </c>
      <c r="D4" s="13" t="s">
        <v>3</v>
      </c>
    </row>
    <row r="5" spans="2:4" ht="315" x14ac:dyDescent="0.25">
      <c r="B5" s="2" t="s">
        <v>20</v>
      </c>
      <c r="C5" s="3" t="s">
        <v>24</v>
      </c>
      <c r="D5" s="3" t="s">
        <v>120</v>
      </c>
    </row>
    <row r="6" spans="2:4" x14ac:dyDescent="0.25">
      <c r="B6" s="4" t="s">
        <v>23</v>
      </c>
      <c r="C6" s="13" t="s">
        <v>4</v>
      </c>
      <c r="D6" s="13" t="s">
        <v>3</v>
      </c>
    </row>
    <row r="7" spans="2:4" ht="195" x14ac:dyDescent="0.25">
      <c r="B7" s="2" t="s">
        <v>21</v>
      </c>
      <c r="C7" s="3" t="s">
        <v>26</v>
      </c>
      <c r="D7" s="3" t="s">
        <v>121</v>
      </c>
    </row>
    <row r="8" spans="2:4" x14ac:dyDescent="0.25">
      <c r="B8" s="4" t="s">
        <v>23</v>
      </c>
      <c r="C8" s="13" t="s">
        <v>4</v>
      </c>
      <c r="D8" s="13" t="s">
        <v>3</v>
      </c>
    </row>
    <row r="9" spans="2:4" ht="225" x14ac:dyDescent="0.25">
      <c r="B9" s="2" t="s">
        <v>27</v>
      </c>
      <c r="C9" s="3" t="s">
        <v>28</v>
      </c>
      <c r="D9" s="3" t="s">
        <v>122</v>
      </c>
    </row>
    <row r="10" spans="2:4" x14ac:dyDescent="0.25">
      <c r="B10" s="4" t="s">
        <v>23</v>
      </c>
      <c r="C10" s="13" t="s">
        <v>4</v>
      </c>
      <c r="D10" s="13" t="s">
        <v>3</v>
      </c>
    </row>
    <row r="11" spans="2:4" ht="210" x14ac:dyDescent="0.25">
      <c r="B11" s="2" t="s">
        <v>29</v>
      </c>
      <c r="C11" s="3" t="s">
        <v>30</v>
      </c>
      <c r="D11" s="3" t="s">
        <v>123</v>
      </c>
    </row>
    <row r="12" spans="2:4" x14ac:dyDescent="0.25">
      <c r="B12" s="4" t="s">
        <v>23</v>
      </c>
      <c r="C12" s="13" t="s">
        <v>4</v>
      </c>
      <c r="D12" s="13" t="s">
        <v>3</v>
      </c>
    </row>
    <row r="13" spans="2:4" ht="225" x14ac:dyDescent="0.25">
      <c r="B13" s="2" t="s">
        <v>31</v>
      </c>
      <c r="C13" s="3" t="s">
        <v>32</v>
      </c>
      <c r="D13" s="3" t="s">
        <v>124</v>
      </c>
    </row>
    <row r="14" spans="2:4" x14ac:dyDescent="0.25">
      <c r="B14" s="4" t="s">
        <v>23</v>
      </c>
      <c r="C14" s="13" t="s">
        <v>4</v>
      </c>
      <c r="D14" s="13" t="s">
        <v>3</v>
      </c>
    </row>
    <row r="15" spans="2:4" ht="360" x14ac:dyDescent="0.25">
      <c r="B15" s="2" t="s">
        <v>33</v>
      </c>
      <c r="C15" s="3" t="s">
        <v>34</v>
      </c>
      <c r="D15" s="3" t="s">
        <v>125</v>
      </c>
    </row>
    <row r="16" spans="2:4" x14ac:dyDescent="0.25">
      <c r="B16" s="4" t="s">
        <v>23</v>
      </c>
      <c r="C16" s="13" t="s">
        <v>4</v>
      </c>
      <c r="D16" s="13" t="s">
        <v>3</v>
      </c>
    </row>
    <row r="17" spans="2:4" ht="255" x14ac:dyDescent="0.25">
      <c r="B17" s="2" t="s">
        <v>35</v>
      </c>
      <c r="C17" s="3" t="s">
        <v>36</v>
      </c>
      <c r="D17" s="3" t="s">
        <v>126</v>
      </c>
    </row>
    <row r="18" spans="2:4" x14ac:dyDescent="0.25">
      <c r="B18" s="4" t="s">
        <v>23</v>
      </c>
      <c r="C18" s="13" t="s">
        <v>4</v>
      </c>
      <c r="D18" s="13" t="s">
        <v>3</v>
      </c>
    </row>
    <row r="19" spans="2:4" ht="255" x14ac:dyDescent="0.25">
      <c r="B19" s="2" t="s">
        <v>37</v>
      </c>
      <c r="C19" s="3" t="s">
        <v>38</v>
      </c>
      <c r="D19" s="3" t="s">
        <v>127</v>
      </c>
    </row>
    <row r="20" spans="2:4" x14ac:dyDescent="0.25">
      <c r="B20" s="4" t="s">
        <v>23</v>
      </c>
      <c r="C20" s="13" t="s">
        <v>4</v>
      </c>
      <c r="D20" s="13" t="s">
        <v>3</v>
      </c>
    </row>
    <row r="21" spans="2:4" ht="255" x14ac:dyDescent="0.25">
      <c r="B21" s="2" t="s">
        <v>39</v>
      </c>
      <c r="C21" s="3" t="s">
        <v>40</v>
      </c>
      <c r="D21" s="3" t="s">
        <v>128</v>
      </c>
    </row>
    <row r="22" spans="2:4" x14ac:dyDescent="0.25">
      <c r="B22" s="4" t="s">
        <v>23</v>
      </c>
      <c r="C22" s="13" t="s">
        <v>4</v>
      </c>
      <c r="D22" s="13" t="s">
        <v>3</v>
      </c>
    </row>
    <row r="23" spans="2:4" ht="285" x14ac:dyDescent="0.25">
      <c r="B23" s="2" t="s">
        <v>41</v>
      </c>
      <c r="C23" s="3" t="s">
        <v>42</v>
      </c>
      <c r="D23" s="3" t="s">
        <v>129</v>
      </c>
    </row>
    <row r="24" spans="2:4" x14ac:dyDescent="0.25">
      <c r="B24" s="4" t="s">
        <v>23</v>
      </c>
      <c r="C24" s="13" t="s">
        <v>4</v>
      </c>
      <c r="D24" s="13" t="s">
        <v>3</v>
      </c>
    </row>
    <row r="25" spans="2:4" ht="195" x14ac:dyDescent="0.25">
      <c r="B25" s="2" t="s">
        <v>43</v>
      </c>
      <c r="C25" s="3" t="s">
        <v>44</v>
      </c>
      <c r="D25" s="3" t="s">
        <v>130</v>
      </c>
    </row>
    <row r="26" spans="2:4" x14ac:dyDescent="0.25">
      <c r="B26" s="4" t="s">
        <v>23</v>
      </c>
      <c r="C26" s="13" t="s">
        <v>4</v>
      </c>
      <c r="D26" s="13" t="s">
        <v>3</v>
      </c>
    </row>
    <row r="27" spans="2:4" ht="180" x14ac:dyDescent="0.25">
      <c r="B27" s="2" t="s">
        <v>45</v>
      </c>
      <c r="C27" s="3" t="s">
        <v>46</v>
      </c>
      <c r="D27" s="3" t="s">
        <v>131</v>
      </c>
    </row>
    <row r="28" spans="2:4" x14ac:dyDescent="0.25">
      <c r="B28" s="4" t="s">
        <v>23</v>
      </c>
      <c r="C28" s="13" t="s">
        <v>4</v>
      </c>
      <c r="D28" s="13" t="s">
        <v>3</v>
      </c>
    </row>
    <row r="29" spans="2:4" ht="285" x14ac:dyDescent="0.25">
      <c r="B29" s="2" t="s">
        <v>47</v>
      </c>
      <c r="C29" s="3" t="s">
        <v>48</v>
      </c>
      <c r="D29" s="3" t="s">
        <v>132</v>
      </c>
    </row>
    <row r="30" spans="2:4" x14ac:dyDescent="0.25">
      <c r="B30" s="4" t="s">
        <v>23</v>
      </c>
      <c r="C30" s="13" t="s">
        <v>4</v>
      </c>
      <c r="D30" s="13" t="s">
        <v>3</v>
      </c>
    </row>
    <row r="31" spans="2:4" ht="120" x14ac:dyDescent="0.25">
      <c r="B31" s="2" t="s">
        <v>49</v>
      </c>
      <c r="C31" s="3" t="s">
        <v>50</v>
      </c>
      <c r="D31" s="3" t="s">
        <v>133</v>
      </c>
    </row>
    <row r="32" spans="2:4" x14ac:dyDescent="0.25">
      <c r="B32" s="4" t="s">
        <v>23</v>
      </c>
      <c r="C32" s="13" t="s">
        <v>4</v>
      </c>
      <c r="D32" s="13" t="s">
        <v>3</v>
      </c>
    </row>
    <row r="33" spans="2:4" ht="105" x14ac:dyDescent="0.25">
      <c r="B33" s="2" t="s">
        <v>51</v>
      </c>
      <c r="C33" s="3" t="s">
        <v>52</v>
      </c>
      <c r="D33" s="29" t="s">
        <v>134</v>
      </c>
    </row>
    <row r="34" spans="2:4" x14ac:dyDescent="0.25">
      <c r="B34" s="4" t="s">
        <v>23</v>
      </c>
      <c r="C34" s="13" t="s">
        <v>4</v>
      </c>
      <c r="D34" s="13" t="s">
        <v>3</v>
      </c>
    </row>
    <row r="35" spans="2:4" ht="105" x14ac:dyDescent="0.25">
      <c r="B35" s="2" t="s">
        <v>53</v>
      </c>
      <c r="C35" s="3" t="s">
        <v>54</v>
      </c>
      <c r="D35" s="3" t="s">
        <v>135</v>
      </c>
    </row>
    <row r="36" spans="2:4" x14ac:dyDescent="0.25">
      <c r="B36" s="4" t="s">
        <v>23</v>
      </c>
      <c r="C36" s="13" t="s">
        <v>4</v>
      </c>
      <c r="D36" s="13" t="s">
        <v>3</v>
      </c>
    </row>
    <row r="37" spans="2:4" ht="90" x14ac:dyDescent="0.25">
      <c r="B37" s="2" t="s">
        <v>55</v>
      </c>
      <c r="C37" s="3" t="s">
        <v>56</v>
      </c>
      <c r="D37" s="3" t="s">
        <v>136</v>
      </c>
    </row>
    <row r="38" spans="2:4" x14ac:dyDescent="0.25">
      <c r="B38" s="4" t="s">
        <v>23</v>
      </c>
      <c r="C38" s="13" t="s">
        <v>4</v>
      </c>
      <c r="D38" s="13" t="s">
        <v>3</v>
      </c>
    </row>
    <row r="39" spans="2:4" ht="75" x14ac:dyDescent="0.25">
      <c r="B39" s="2" t="s">
        <v>57</v>
      </c>
      <c r="C39" s="3" t="s">
        <v>58</v>
      </c>
      <c r="D39" s="3" t="s">
        <v>137</v>
      </c>
    </row>
    <row r="40" spans="2:4" x14ac:dyDescent="0.25">
      <c r="B40" s="4" t="s">
        <v>23</v>
      </c>
      <c r="C40" s="13" t="s">
        <v>4</v>
      </c>
      <c r="D40" s="13" t="s">
        <v>3</v>
      </c>
    </row>
    <row r="41" spans="2:4" ht="75" x14ac:dyDescent="0.25">
      <c r="B41" s="2" t="s">
        <v>59</v>
      </c>
      <c r="C41" s="3" t="s">
        <v>60</v>
      </c>
      <c r="D41" s="3" t="s">
        <v>138</v>
      </c>
    </row>
    <row r="42" spans="2:4" x14ac:dyDescent="0.25">
      <c r="B42" s="4" t="s">
        <v>23</v>
      </c>
      <c r="C42" s="13" t="s">
        <v>4</v>
      </c>
      <c r="D42" s="13" t="s">
        <v>3</v>
      </c>
    </row>
    <row r="43" spans="2:4" ht="60" x14ac:dyDescent="0.25">
      <c r="B43" s="2" t="s">
        <v>61</v>
      </c>
      <c r="C43" s="3" t="s">
        <v>62</v>
      </c>
      <c r="D43" s="3" t="s">
        <v>139</v>
      </c>
    </row>
    <row r="44" spans="2:4" x14ac:dyDescent="0.25">
      <c r="B44" s="4" t="s">
        <v>23</v>
      </c>
      <c r="C44" s="13" t="s">
        <v>4</v>
      </c>
      <c r="D44" s="13" t="s">
        <v>3</v>
      </c>
    </row>
    <row r="45" spans="2:4" ht="90" x14ac:dyDescent="0.25">
      <c r="B45" s="2" t="s">
        <v>63</v>
      </c>
      <c r="C45" s="3" t="s">
        <v>64</v>
      </c>
      <c r="D45" s="3" t="s">
        <v>140</v>
      </c>
    </row>
    <row r="46" spans="2:4" x14ac:dyDescent="0.25">
      <c r="B46" s="4" t="s">
        <v>23</v>
      </c>
      <c r="C46" s="13" t="s">
        <v>4</v>
      </c>
      <c r="D46" s="13" t="s">
        <v>3</v>
      </c>
    </row>
    <row r="47" spans="2:4" ht="135" x14ac:dyDescent="0.25">
      <c r="B47" s="2" t="s">
        <v>65</v>
      </c>
      <c r="C47" s="3" t="s">
        <v>66</v>
      </c>
      <c r="D47" s="3" t="s">
        <v>141</v>
      </c>
    </row>
    <row r="48" spans="2:4" x14ac:dyDescent="0.25">
      <c r="B48" s="4" t="s">
        <v>23</v>
      </c>
      <c r="C48" s="13" t="s">
        <v>4</v>
      </c>
      <c r="D48" s="13" t="s">
        <v>3</v>
      </c>
    </row>
    <row r="49" spans="2:4" ht="210" x14ac:dyDescent="0.25">
      <c r="B49" s="2" t="s">
        <v>67</v>
      </c>
      <c r="C49" s="3" t="s">
        <v>68</v>
      </c>
      <c r="D49" s="3" t="s">
        <v>142</v>
      </c>
    </row>
    <row r="50" spans="2:4" x14ac:dyDescent="0.25">
      <c r="B50" s="4" t="s">
        <v>23</v>
      </c>
      <c r="C50" s="13" t="s">
        <v>4</v>
      </c>
      <c r="D50" s="13" t="s">
        <v>3</v>
      </c>
    </row>
    <row r="51" spans="2:4" ht="90" x14ac:dyDescent="0.25">
      <c r="B51" s="2" t="s">
        <v>69</v>
      </c>
      <c r="C51" s="3" t="s">
        <v>70</v>
      </c>
      <c r="D51" s="3" t="s">
        <v>143</v>
      </c>
    </row>
    <row r="52" spans="2:4" x14ac:dyDescent="0.25">
      <c r="B52" s="4" t="s">
        <v>23</v>
      </c>
      <c r="C52" s="13" t="s">
        <v>4</v>
      </c>
      <c r="D52" s="13" t="s">
        <v>3</v>
      </c>
    </row>
    <row r="53" spans="2:4" ht="165" x14ac:dyDescent="0.25">
      <c r="B53" s="2" t="s">
        <v>71</v>
      </c>
      <c r="C53" s="3" t="s">
        <v>72</v>
      </c>
      <c r="D53" s="3" t="s">
        <v>144</v>
      </c>
    </row>
    <row r="54" spans="2:4" x14ac:dyDescent="0.25">
      <c r="B54" s="4" t="s">
        <v>23</v>
      </c>
      <c r="C54" s="13" t="s">
        <v>4</v>
      </c>
      <c r="D54" s="13" t="s">
        <v>3</v>
      </c>
    </row>
    <row r="55" spans="2:4" ht="165" x14ac:dyDescent="0.25">
      <c r="B55" s="2" t="s">
        <v>73</v>
      </c>
      <c r="C55" s="3" t="s">
        <v>74</v>
      </c>
      <c r="D55" s="3" t="s">
        <v>145</v>
      </c>
    </row>
    <row r="56" spans="2:4" x14ac:dyDescent="0.25">
      <c r="B56" s="4" t="s">
        <v>23</v>
      </c>
      <c r="C56" s="13" t="s">
        <v>4</v>
      </c>
      <c r="D56" s="13" t="s">
        <v>3</v>
      </c>
    </row>
    <row r="57" spans="2:4" ht="165" x14ac:dyDescent="0.25">
      <c r="B57" s="2" t="s">
        <v>75</v>
      </c>
      <c r="C57" s="3" t="s">
        <v>76</v>
      </c>
      <c r="D57" s="3" t="s">
        <v>146</v>
      </c>
    </row>
    <row r="58" spans="2:4" x14ac:dyDescent="0.25">
      <c r="B58" s="4" t="s">
        <v>23</v>
      </c>
      <c r="C58" s="13" t="s">
        <v>4</v>
      </c>
      <c r="D58" s="13" t="s">
        <v>3</v>
      </c>
    </row>
    <row r="59" spans="2:4" ht="165" x14ac:dyDescent="0.25">
      <c r="B59" s="2" t="s">
        <v>77</v>
      </c>
      <c r="C59" s="3" t="s">
        <v>78</v>
      </c>
      <c r="D59" s="3" t="s">
        <v>147</v>
      </c>
    </row>
    <row r="60" spans="2:4" x14ac:dyDescent="0.25">
      <c r="B60" s="4" t="s">
        <v>23</v>
      </c>
      <c r="C60" s="13" t="s">
        <v>4</v>
      </c>
      <c r="D60" s="13" t="s">
        <v>3</v>
      </c>
    </row>
    <row r="61" spans="2:4" ht="240" x14ac:dyDescent="0.25">
      <c r="B61" s="2" t="s">
        <v>79</v>
      </c>
      <c r="C61" s="3" t="s">
        <v>80</v>
      </c>
      <c r="D61" s="3" t="s">
        <v>148</v>
      </c>
    </row>
    <row r="62" spans="2:4" x14ac:dyDescent="0.25">
      <c r="B62" s="4" t="s">
        <v>23</v>
      </c>
      <c r="C62" s="13" t="s">
        <v>4</v>
      </c>
      <c r="D62" s="13" t="s">
        <v>3</v>
      </c>
    </row>
    <row r="63" spans="2:4" ht="240" x14ac:dyDescent="0.25">
      <c r="B63" s="2" t="s">
        <v>81</v>
      </c>
      <c r="C63" s="3" t="s">
        <v>82</v>
      </c>
      <c r="D63" s="3" t="s">
        <v>149</v>
      </c>
    </row>
    <row r="64" spans="2:4" x14ac:dyDescent="0.25">
      <c r="B64" s="4" t="s">
        <v>23</v>
      </c>
      <c r="C64" s="13" t="s">
        <v>4</v>
      </c>
      <c r="D64" s="13" t="s">
        <v>3</v>
      </c>
    </row>
    <row r="65" spans="2:4" ht="165" x14ac:dyDescent="0.25">
      <c r="B65" s="2" t="s">
        <v>83</v>
      </c>
      <c r="C65" s="3" t="s">
        <v>84</v>
      </c>
      <c r="D65" s="3" t="s">
        <v>150</v>
      </c>
    </row>
    <row r="66" spans="2:4" x14ac:dyDescent="0.25">
      <c r="B66" s="4" t="s">
        <v>23</v>
      </c>
      <c r="C66" s="13" t="s">
        <v>4</v>
      </c>
      <c r="D66" s="13" t="s">
        <v>3</v>
      </c>
    </row>
    <row r="67" spans="2:4" ht="105" x14ac:dyDescent="0.25">
      <c r="B67" s="2" t="s">
        <v>85</v>
      </c>
      <c r="C67" s="3" t="s">
        <v>86</v>
      </c>
      <c r="D67" s="3" t="s">
        <v>151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8f33ea-fa6d-443f-b3b2-0e34ae8e0d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71E63E06CCB84E9A1A345715DC9A80" ma:contentTypeVersion="16" ma:contentTypeDescription="Crear nuevo documento." ma:contentTypeScope="" ma:versionID="88d01fb9cbc4b1b417b778bd30c1f8df">
  <xsd:schema xmlns:xsd="http://www.w3.org/2001/XMLSchema" xmlns:xs="http://www.w3.org/2001/XMLSchema" xmlns:p="http://schemas.microsoft.com/office/2006/metadata/properties" xmlns:ns3="cc8f33ea-fa6d-443f-b3b2-0e34ae8e0df9" xmlns:ns4="84196639-2c59-4515-8cd7-3cff24c55fa9" targetNamespace="http://schemas.microsoft.com/office/2006/metadata/properties" ma:root="true" ma:fieldsID="62e9f9a337230bde8680514e89b11844" ns3:_="" ns4:_="">
    <xsd:import namespace="cc8f33ea-fa6d-443f-b3b2-0e34ae8e0df9"/>
    <xsd:import namespace="84196639-2c59-4515-8cd7-3cff24c55fa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f33ea-fa6d-443f-b3b2-0e34ae8e0df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6639-2c59-4515-8cd7-3cff24c55fa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5BE09D-1183-4EAD-8792-FBF6849E4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BE7A0-1B6E-4289-A831-FA3F9DC090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c8f33ea-fa6d-443f-b3b2-0e34ae8e0df9"/>
    <ds:schemaRef ds:uri="http://schemas.openxmlformats.org/package/2006/metadata/core-properties"/>
    <ds:schemaRef ds:uri="http://schemas.microsoft.com/office/2006/documentManagement/types"/>
    <ds:schemaRef ds:uri="84196639-2c59-4515-8cd7-3cff24c55fa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5A4213-0744-4C6D-9AA7-CBB99A4FD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f33ea-fa6d-443f-b3b2-0e34ae8e0df9"/>
    <ds:schemaRef ds:uri="84196639-2c59-4515-8cd7-3cff24c55f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INTERGROUPE</vt:lpstr>
      <vt:lpstr>ASENJO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Idígoras Silva (katherine.idigoras)</dc:creator>
  <cp:lastModifiedBy>Juan Pablo Rodríguez Gómez (juan.rodriguez.go)</cp:lastModifiedBy>
  <dcterms:created xsi:type="dcterms:W3CDTF">2024-06-03T20:04:06Z</dcterms:created>
  <dcterms:modified xsi:type="dcterms:W3CDTF">2025-12-29T19:26:12Z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0x0101005271E63E06CCB84E9A1A345715DC9A80</vt:lpwstr>
  </property>
</Properties>
</file>